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REDMOND SCHOOL DISTRICT/FORM 470/470 Attachments/"/>
    </mc:Choice>
  </mc:AlternateContent>
  <xr:revisionPtr revIDLastSave="66" documentId="11_0A7261EF9CABFD2E761ADFF6B1B483B49B7EE0B5" xr6:coauthVersionLast="47" xr6:coauthVersionMax="47" xr10:uidLastSave="{01EE3D60-537B-4660-8574-F76D126159E7}"/>
  <bookViews>
    <workbookView xWindow="-28920" yWindow="-120" windowWidth="29040" windowHeight="15720" activeTab="1" xr2:uid="{00000000-000D-0000-FFFF-FFFF00000000}"/>
  </bookViews>
  <sheets>
    <sheet name="E-rate C2 Switches" sheetId="1" r:id="rId1"/>
    <sheet name="E-rate C2 U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 s="1"/>
  <c r="G22" i="1"/>
  <c r="H22" i="1" s="1"/>
  <c r="G21" i="1"/>
  <c r="H21" i="1" s="1"/>
  <c r="G20" i="1"/>
  <c r="H20" i="1" s="1"/>
  <c r="G16" i="1"/>
  <c r="H16" i="1" s="1"/>
  <c r="G15" i="1"/>
  <c r="H15" i="1" s="1"/>
  <c r="G14" i="1"/>
  <c r="H14" i="1" s="1"/>
  <c r="G13" i="1"/>
  <c r="H13" i="1" s="1"/>
  <c r="G12" i="1"/>
  <c r="H12" i="1" s="1"/>
  <c r="H28" i="1" l="1"/>
</calcChain>
</file>

<file path=xl/sharedStrings.xml><?xml version="1.0" encoding="utf-8"?>
<sst xmlns="http://schemas.openxmlformats.org/spreadsheetml/2006/main" count="67" uniqueCount="47">
  <si>
    <t>ITB 2026-REDMOND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</si>
  <si>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</si>
  <si>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</si>
  <si>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</si>
  <si>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</si>
  <si>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</si>
  <si>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</si>
  <si>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</si>
  <si>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</si>
  <si>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</si>
  <si>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</si>
  <si>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</si>
  <si>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</si>
  <si>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</si>
  <si>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</si>
  <si>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Switch - Cisco Catalyst 9200CX - Network Essentials</t>
  </si>
  <si>
    <t>Software Support - SNTC-8X5XNBD Catalyst 9200CX-12P-2X2G-E</t>
  </si>
  <si>
    <t>License - C9200CX DNA Essentials (3 years)</t>
  </si>
  <si>
    <t>License - Cisco Network Essentials License - 1 switch (12 ports)</t>
  </si>
  <si>
    <t>Rack Mount - 19 in 9200CX switch</t>
  </si>
  <si>
    <t>Switch - Cisco Catalyst 9500-24X-E</t>
  </si>
  <si>
    <t>SNTC 8X5XNBD CATALYST 9500-24X-E</t>
  </si>
  <si>
    <t>DNA Essentials for C9500-24X-E 3YR</t>
  </si>
  <si>
    <t>Power supply for C9500-24X-E</t>
  </si>
  <si>
    <t>FREIGHT</t>
  </si>
  <si>
    <t>Estimated Freight</t>
  </si>
  <si>
    <t>TOTAL</t>
  </si>
  <si>
    <t>C9200CX-12P-2X2G-E</t>
  </si>
  <si>
    <t>CON-SNT-C9200C88</t>
  </si>
  <si>
    <t>C9200CX-DNA-E-12</t>
  </si>
  <si>
    <t>C9200CX-NW-E-12</t>
  </si>
  <si>
    <t>RACKMNT-19-CMPACT</t>
  </si>
  <si>
    <t>C9500-24X-E</t>
  </si>
  <si>
    <t>CON-SNT-C9500</t>
  </si>
  <si>
    <t>C9500-DNA-E-3Y</t>
  </si>
  <si>
    <t>PWR-C1-715WAC</t>
  </si>
  <si>
    <t>Switch Education Bundle - Switch C9200CX-12P-2X2G-E + Support CON-SNT-C9200C88</t>
  </si>
  <si>
    <t>If Available</t>
  </si>
  <si>
    <t>Switch Education Bundle - Switch C9500-24X-E + Support CON-SNT-C9500</t>
  </si>
  <si>
    <r>
      <t xml:space="preserve">Proposers must distinguish ineligible costs using the following link: </t>
    </r>
    <r>
      <rPr>
        <b/>
        <sz val="11"/>
        <color rgb="FF0070C0"/>
        <rFont val="Cambria"/>
        <family val="1"/>
      </rPr>
      <t>https://www.ciscoerate.com/ProductEligibility/</t>
    </r>
  </si>
  <si>
    <r>
      <t>C9200CX-12P-2X2G-E-EDU</t>
    </r>
    <r>
      <rPr>
        <sz val="11"/>
        <color rgb="FFFF0000"/>
        <rFont val="Cambria"/>
        <family val="1"/>
      </rPr>
      <t>*</t>
    </r>
  </si>
  <si>
    <r>
      <t>C9500-24X-E-EDU</t>
    </r>
    <r>
      <rPr>
        <sz val="11"/>
        <color rgb="FFFF0000"/>
        <rFont val="Cambria"/>
        <family val="1"/>
      </rPr>
      <t>*</t>
    </r>
  </si>
  <si>
    <r>
      <rPr>
        <b/>
        <sz val="11"/>
        <color rgb="FFFF0000"/>
        <rFont val="Cambria"/>
        <family val="1"/>
      </rPr>
      <t>*</t>
    </r>
    <r>
      <rPr>
        <sz val="11"/>
        <color rgb="FF000000"/>
        <rFont val="Cambria"/>
        <family val="1"/>
      </rPr>
      <t>The District would like to compare costs for both the switch EDU bundles and switch and support separately.  Please quote both options if available.</t>
    </r>
  </si>
  <si>
    <t>AP4450A</t>
  </si>
  <si>
    <t>APC Netshelter Rack Automatic Transfer Switch, 1U,  15A, 100/120V, 5-15 IN, 10 5-15R OUT, 50/60Hz</t>
  </si>
  <si>
    <t>AP9563</t>
  </si>
  <si>
    <t>APC NetShelter Basic Rack PDU, 1U, 20A, 120V, 10 NEMA 5-20 outlets, 5-20P inlet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</si>
</sst>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10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rgb="FF0070C0"/>
      <name val="Cambria"/>
      <family val="1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  <xf numFmtId="0" fontId="5" fillId="0" borderId="0" xfId="0" applyFont="1"/>
    <xf numFmtId="0" fontId="5" fillId="0" borderId="14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wrapText="1"/>
    </xf>
    <xf numFmtId="0" fontId="9" fillId="0" borderId="14" xfId="0" applyFont="1" applyBorder="1"/>
    <xf numFmtId="43" fontId="4" fillId="2" borderId="20" xfId="0" applyNumberFormat="1" applyFont="1" applyFill="1" applyBorder="1" applyAlignment="1">
      <alignment horizontal="right"/>
    </xf>
    <xf numFmtId="43" fontId="0" fillId="2" borderId="9" xfId="0" applyNumberFormat="1" applyFill="1" applyBorder="1" applyAlignment="1">
      <alignment horizontal="right"/>
    </xf>
    <xf numFmtId="43" fontId="4" fillId="2" borderId="21" xfId="0" applyNumberFormat="1" applyFont="1" applyFill="1" applyBorder="1" applyAlignment="1">
      <alignment horizontal="right"/>
    </xf>
    <xf numFmtId="43" fontId="0" fillId="2" borderId="22" xfId="0" applyNumberFormat="1" applyFill="1" applyBorder="1" applyAlignment="1">
      <alignment horizontal="right"/>
    </xf>
    <xf numFmtId="0" fontId="0" fillId="5" borderId="23" xfId="0" applyFill="1" applyBorder="1"/>
    <xf numFmtId="0" fontId="0" fillId="5" borderId="24" xfId="0" applyFill="1" applyBorder="1" applyAlignment="1">
      <alignment wrapText="1"/>
    </xf>
    <xf numFmtId="0" fontId="0" fillId="5" borderId="24" xfId="0" applyFill="1" applyBorder="1" applyAlignment="1">
      <alignment horizontal="center"/>
    </xf>
    <xf numFmtId="43" fontId="0" fillId="5" borderId="24" xfId="0" applyNumberFormat="1" applyFill="1" applyBorder="1" applyAlignment="1">
      <alignment horizontal="right"/>
    </xf>
    <xf numFmtId="43" fontId="0" fillId="6" borderId="25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workbookViewId="0">
      <selection sqref="A1:H27"/>
    </sheetView>
  </sheetViews>
  <sheetFormatPr defaultRowHeight="14.25" x14ac:dyDescent="0.2"/>
  <cols>
    <col min="1" max="1" width="33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9" t="s">
        <v>0</v>
      </c>
      <c r="B1" s="40"/>
      <c r="C1" s="40"/>
      <c r="D1" s="41"/>
      <c r="E1" s="42"/>
      <c r="F1" s="42"/>
      <c r="G1" s="42"/>
      <c r="H1" s="42"/>
    </row>
    <row r="3" spans="1:8" ht="20.25" x14ac:dyDescent="0.3">
      <c r="A3" s="43" t="s">
        <v>1</v>
      </c>
      <c r="B3" s="40"/>
      <c r="C3" s="40"/>
      <c r="D3" s="41"/>
      <c r="E3" s="42"/>
      <c r="F3" s="42"/>
      <c r="G3" s="42"/>
      <c r="H3" s="42"/>
    </row>
    <row r="4" spans="1:8" ht="18" x14ac:dyDescent="0.25">
      <c r="A4" s="44" t="s">
        <v>2</v>
      </c>
      <c r="B4" s="40"/>
      <c r="C4" s="40"/>
      <c r="D4" s="41"/>
      <c r="E4" s="42"/>
      <c r="F4" s="42"/>
      <c r="G4" s="42"/>
      <c r="H4" s="42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5" t="s">
        <v>13</v>
      </c>
      <c r="B11" s="26" t="s">
        <v>13</v>
      </c>
      <c r="C11" s="26" t="s">
        <v>14</v>
      </c>
      <c r="D11" s="27"/>
      <c r="E11" s="28"/>
      <c r="F11" s="28"/>
      <c r="G11" s="28"/>
      <c r="H11" s="29"/>
    </row>
    <row r="12" spans="1:8" x14ac:dyDescent="0.2">
      <c r="A12" s="30" t="s">
        <v>27</v>
      </c>
      <c r="B12" s="31" t="s">
        <v>15</v>
      </c>
      <c r="C12" s="31"/>
      <c r="D12" s="32">
        <v>4</v>
      </c>
      <c r="E12" s="33"/>
      <c r="F12" s="33"/>
      <c r="G12" s="34">
        <f t="shared" ref="G12:G23" si="0">E12+F12</f>
        <v>0</v>
      </c>
      <c r="H12" s="34">
        <f t="shared" ref="H12:H23" si="1">D12*G12</f>
        <v>0</v>
      </c>
    </row>
    <row r="13" spans="1:8" x14ac:dyDescent="0.2">
      <c r="A13" s="30" t="s">
        <v>28</v>
      </c>
      <c r="B13" s="31" t="s">
        <v>16</v>
      </c>
      <c r="C13" s="31"/>
      <c r="D13" s="32">
        <v>4</v>
      </c>
      <c r="E13" s="33"/>
      <c r="F13" s="33"/>
      <c r="G13" s="34">
        <f t="shared" si="0"/>
        <v>0</v>
      </c>
      <c r="H13" s="34">
        <f t="shared" si="1"/>
        <v>0</v>
      </c>
    </row>
    <row r="14" spans="1:8" x14ac:dyDescent="0.2">
      <c r="A14" s="30" t="s">
        <v>29</v>
      </c>
      <c r="B14" s="31" t="s">
        <v>17</v>
      </c>
      <c r="C14" s="31"/>
      <c r="D14" s="32">
        <v>4</v>
      </c>
      <c r="E14" s="33"/>
      <c r="F14" s="33"/>
      <c r="G14" s="34">
        <f t="shared" si="0"/>
        <v>0</v>
      </c>
      <c r="H14" s="34">
        <f t="shared" si="1"/>
        <v>0</v>
      </c>
    </row>
    <row r="15" spans="1:8" x14ac:dyDescent="0.2">
      <c r="A15" s="30" t="s">
        <v>30</v>
      </c>
      <c r="B15" s="31" t="s">
        <v>18</v>
      </c>
      <c r="C15" s="31"/>
      <c r="D15" s="32">
        <v>4</v>
      </c>
      <c r="E15" s="33"/>
      <c r="F15" s="33"/>
      <c r="G15" s="34">
        <f t="shared" si="0"/>
        <v>0</v>
      </c>
      <c r="H15" s="34">
        <f t="shared" si="1"/>
        <v>0</v>
      </c>
    </row>
    <row r="16" spans="1:8" x14ac:dyDescent="0.2">
      <c r="A16" s="30" t="s">
        <v>31</v>
      </c>
      <c r="B16" s="31" t="s">
        <v>19</v>
      </c>
      <c r="C16" s="31"/>
      <c r="D16" s="32">
        <v>4</v>
      </c>
      <c r="E16" s="33"/>
      <c r="F16" s="33"/>
      <c r="G16" s="34">
        <f t="shared" si="0"/>
        <v>0</v>
      </c>
      <c r="H16" s="34">
        <f t="shared" si="1"/>
        <v>0</v>
      </c>
    </row>
    <row r="17" spans="1:12" x14ac:dyDescent="0.2">
      <c r="A17" s="19"/>
      <c r="B17" s="20"/>
      <c r="C17" s="20"/>
      <c r="D17" s="21"/>
      <c r="E17" s="22"/>
      <c r="F17" s="22"/>
      <c r="G17" s="23"/>
      <c r="H17" s="24"/>
    </row>
    <row r="18" spans="1:12" ht="28.5" x14ac:dyDescent="0.2">
      <c r="A18" s="38" t="s">
        <v>40</v>
      </c>
      <c r="B18" s="31" t="s">
        <v>36</v>
      </c>
      <c r="C18" s="31" t="s">
        <v>37</v>
      </c>
      <c r="D18" s="32">
        <v>4</v>
      </c>
      <c r="E18" s="33"/>
      <c r="F18" s="33"/>
      <c r="G18" s="34"/>
      <c r="H18" s="34"/>
    </row>
    <row r="19" spans="1:12" x14ac:dyDescent="0.2">
      <c r="A19" s="19"/>
      <c r="B19" s="20"/>
      <c r="C19" s="20"/>
      <c r="D19" s="21"/>
      <c r="E19" s="22"/>
      <c r="F19" s="22"/>
      <c r="G19" s="23"/>
      <c r="H19" s="24"/>
    </row>
    <row r="20" spans="1:12" x14ac:dyDescent="0.2">
      <c r="A20" s="30" t="s">
        <v>32</v>
      </c>
      <c r="B20" s="31" t="s">
        <v>20</v>
      </c>
      <c r="C20" s="31"/>
      <c r="D20" s="32">
        <v>1</v>
      </c>
      <c r="E20" s="33"/>
      <c r="F20" s="33"/>
      <c r="G20" s="34">
        <f t="shared" si="0"/>
        <v>0</v>
      </c>
      <c r="H20" s="34">
        <f t="shared" si="1"/>
        <v>0</v>
      </c>
    </row>
    <row r="21" spans="1:12" x14ac:dyDescent="0.2">
      <c r="A21" s="30" t="s">
        <v>33</v>
      </c>
      <c r="B21" s="31" t="s">
        <v>21</v>
      </c>
      <c r="C21" s="31"/>
      <c r="D21" s="32">
        <v>1</v>
      </c>
      <c r="E21" s="33"/>
      <c r="F21" s="33"/>
      <c r="G21" s="34">
        <f t="shared" si="0"/>
        <v>0</v>
      </c>
      <c r="H21" s="34">
        <f t="shared" si="1"/>
        <v>0</v>
      </c>
    </row>
    <row r="22" spans="1:12" x14ac:dyDescent="0.2">
      <c r="A22" s="30" t="s">
        <v>34</v>
      </c>
      <c r="B22" s="31" t="s">
        <v>22</v>
      </c>
      <c r="C22" s="31"/>
      <c r="D22" s="32">
        <v>1</v>
      </c>
      <c r="E22" s="33"/>
      <c r="F22" s="33"/>
      <c r="G22" s="34">
        <f t="shared" si="0"/>
        <v>0</v>
      </c>
      <c r="H22" s="34">
        <f t="shared" si="1"/>
        <v>0</v>
      </c>
    </row>
    <row r="23" spans="1:12" x14ac:dyDescent="0.2">
      <c r="A23" s="30" t="s">
        <v>35</v>
      </c>
      <c r="B23" s="31" t="s">
        <v>23</v>
      </c>
      <c r="C23" s="31"/>
      <c r="D23" s="32">
        <v>1</v>
      </c>
      <c r="E23" s="33"/>
      <c r="F23" s="33"/>
      <c r="G23" s="34">
        <f t="shared" si="0"/>
        <v>0</v>
      </c>
      <c r="H23" s="34">
        <f t="shared" si="1"/>
        <v>0</v>
      </c>
    </row>
    <row r="24" spans="1:12" x14ac:dyDescent="0.2">
      <c r="A24" s="19"/>
      <c r="B24" s="20"/>
      <c r="C24" s="20"/>
      <c r="D24" s="21"/>
      <c r="E24" s="22"/>
      <c r="F24" s="22"/>
      <c r="G24" s="23"/>
      <c r="H24" s="24"/>
    </row>
    <row r="25" spans="1:12" ht="28.5" x14ac:dyDescent="0.2">
      <c r="A25" s="38" t="s">
        <v>41</v>
      </c>
      <c r="B25" s="31" t="s">
        <v>38</v>
      </c>
      <c r="C25" s="31" t="s">
        <v>37</v>
      </c>
      <c r="D25" s="32">
        <v>1</v>
      </c>
      <c r="E25" s="33"/>
      <c r="F25" s="33"/>
      <c r="G25" s="34"/>
      <c r="H25" s="34"/>
      <c r="I25" s="30"/>
      <c r="J25" s="30"/>
      <c r="K25" s="30"/>
      <c r="L25" s="30"/>
    </row>
    <row r="26" spans="1:12" x14ac:dyDescent="0.2">
      <c r="A26" s="19"/>
      <c r="B26" s="20"/>
      <c r="C26" s="20"/>
      <c r="D26" s="21"/>
      <c r="E26" s="22"/>
      <c r="F26" s="22"/>
      <c r="G26" s="23"/>
      <c r="H26" s="24"/>
    </row>
    <row r="27" spans="1:12" ht="15" thickBot="1" x14ac:dyDescent="0.25">
      <c r="A27" s="30" t="s">
        <v>24</v>
      </c>
      <c r="B27" s="31" t="s">
        <v>25</v>
      </c>
      <c r="C27" s="31"/>
      <c r="D27" s="13"/>
      <c r="E27" s="14"/>
      <c r="F27" s="14"/>
      <c r="G27" s="14"/>
      <c r="H27" s="15"/>
    </row>
    <row r="28" spans="1:12" ht="15" thickBot="1" x14ac:dyDescent="0.25">
      <c r="A28" s="35" t="s">
        <v>26</v>
      </c>
      <c r="B28" s="36"/>
      <c r="C28" s="36"/>
      <c r="D28" s="16"/>
      <c r="E28" s="17"/>
      <c r="F28" s="17"/>
      <c r="G28" s="17"/>
      <c r="H28" s="18">
        <f>SUM(H12:H27)</f>
        <v>0</v>
      </c>
    </row>
    <row r="30" spans="1:12" x14ac:dyDescent="0.2">
      <c r="A30" s="37" t="s">
        <v>39</v>
      </c>
    </row>
    <row r="31" spans="1:12" x14ac:dyDescent="0.2">
      <c r="A31" s="37" t="s">
        <v>42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9DE52-FCE7-4C61-BF47-5A235F2620E1}">
  <dimension ref="A1:H16"/>
  <sheetViews>
    <sheetView tabSelected="1" workbookViewId="0">
      <selection activeCell="C29" sqref="C29"/>
    </sheetView>
  </sheetViews>
  <sheetFormatPr defaultRowHeight="14.25" x14ac:dyDescent="0.2"/>
  <cols>
    <col min="1" max="1" width="33" bestFit="1" customWidth="1"/>
    <col min="2" max="3" width="60" customWidth="1"/>
    <col min="4" max="4" width="12.875" bestFit="1" customWidth="1"/>
    <col min="5" max="5" width="16.375" bestFit="1" customWidth="1"/>
    <col min="6" max="6" width="18.75" bestFit="1" customWidth="1"/>
    <col min="7" max="7" width="12.875" bestFit="1" customWidth="1"/>
    <col min="8" max="8" width="17.625" bestFit="1" customWidth="1"/>
  </cols>
  <sheetData>
    <row r="1" spans="1:8" x14ac:dyDescent="0.2">
      <c r="A1" s="39" t="s">
        <v>0</v>
      </c>
      <c r="B1" s="40"/>
      <c r="C1" s="40"/>
      <c r="D1" s="41"/>
      <c r="E1" s="42"/>
      <c r="F1" s="42"/>
      <c r="G1" s="42"/>
      <c r="H1" s="42"/>
    </row>
    <row r="2" spans="1:8" x14ac:dyDescent="0.2">
      <c r="B2" s="1"/>
      <c r="C2" s="1"/>
      <c r="D2" s="2"/>
      <c r="E2" s="11"/>
      <c r="F2" s="11"/>
      <c r="G2" s="11"/>
      <c r="H2" s="11"/>
    </row>
    <row r="3" spans="1:8" ht="20.25" x14ac:dyDescent="0.3">
      <c r="A3" s="43" t="s">
        <v>1</v>
      </c>
      <c r="B3" s="40"/>
      <c r="C3" s="40"/>
      <c r="D3" s="41"/>
      <c r="E3" s="42"/>
      <c r="F3" s="42"/>
      <c r="G3" s="42"/>
      <c r="H3" s="42"/>
    </row>
    <row r="4" spans="1:8" ht="18" x14ac:dyDescent="0.25">
      <c r="A4" s="44" t="s">
        <v>2</v>
      </c>
      <c r="B4" s="40"/>
      <c r="C4" s="40"/>
      <c r="D4" s="41"/>
      <c r="E4" s="42"/>
      <c r="F4" s="42"/>
      <c r="G4" s="42"/>
      <c r="H4" s="42"/>
    </row>
    <row r="5" spans="1:8" x14ac:dyDescent="0.2">
      <c r="B5" s="1"/>
      <c r="C5" s="1"/>
      <c r="D5" s="2"/>
      <c r="E5" s="11"/>
      <c r="F5" s="11"/>
      <c r="G5" s="11"/>
      <c r="H5" s="11"/>
    </row>
    <row r="6" spans="1:8" ht="15" thickBot="1" x14ac:dyDescent="0.25">
      <c r="B6" s="1"/>
      <c r="C6" s="1"/>
      <c r="D6" s="2"/>
      <c r="E6" s="11"/>
      <c r="F6" s="11"/>
      <c r="G6" s="11"/>
      <c r="H6" s="11"/>
    </row>
    <row r="7" spans="1:8" x14ac:dyDescent="0.2">
      <c r="A7" s="3" t="s">
        <v>3</v>
      </c>
      <c r="B7" s="5"/>
      <c r="C7" s="1"/>
      <c r="D7" s="2"/>
      <c r="E7" s="11"/>
      <c r="F7" s="11"/>
      <c r="G7" s="11"/>
      <c r="H7" s="11"/>
    </row>
    <row r="8" spans="1:8" ht="15" thickBot="1" x14ac:dyDescent="0.25">
      <c r="A8" s="4" t="s">
        <v>4</v>
      </c>
      <c r="B8" s="6"/>
      <c r="C8" s="1"/>
      <c r="D8" s="2"/>
      <c r="E8" s="11"/>
      <c r="F8" s="11"/>
      <c r="G8" s="11"/>
      <c r="H8" s="11"/>
    </row>
    <row r="9" spans="1:8" ht="15" thickBot="1" x14ac:dyDescent="0.25">
      <c r="B9" s="1"/>
      <c r="C9" s="1"/>
      <c r="D9" s="2"/>
      <c r="E9" s="11"/>
      <c r="F9" s="11"/>
      <c r="G9" s="11"/>
      <c r="H9" s="11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49" t="s">
        <v>11</v>
      </c>
      <c r="H10" s="47" t="s">
        <v>12</v>
      </c>
    </row>
    <row r="11" spans="1:8" x14ac:dyDescent="0.2">
      <c r="A11" s="25" t="s">
        <v>13</v>
      </c>
      <c r="B11" s="26" t="s">
        <v>13</v>
      </c>
      <c r="C11" s="26" t="s">
        <v>14</v>
      </c>
      <c r="D11" s="27"/>
      <c r="E11" s="28"/>
      <c r="F11" s="28"/>
      <c r="G11" s="50"/>
      <c r="H11" s="48"/>
    </row>
    <row r="12" spans="1:8" x14ac:dyDescent="0.2">
      <c r="A12" s="51"/>
      <c r="B12" s="52"/>
      <c r="C12" s="52"/>
      <c r="D12" s="53"/>
      <c r="E12" s="54"/>
      <c r="F12" s="54"/>
      <c r="G12" s="55"/>
      <c r="H12" s="24"/>
    </row>
    <row r="13" spans="1:8" ht="29.25" x14ac:dyDescent="0.25">
      <c r="A13" s="46" t="s">
        <v>43</v>
      </c>
      <c r="B13" s="45" t="s">
        <v>44</v>
      </c>
      <c r="C13" s="31"/>
      <c r="D13" s="32">
        <v>9</v>
      </c>
      <c r="E13" s="33"/>
      <c r="F13" s="33"/>
      <c r="G13" s="34"/>
      <c r="H13" s="34"/>
    </row>
    <row r="14" spans="1:8" ht="15" x14ac:dyDescent="0.25">
      <c r="A14" s="46" t="s">
        <v>45</v>
      </c>
      <c r="B14" s="46" t="s">
        <v>46</v>
      </c>
      <c r="C14" s="31"/>
      <c r="D14" s="32">
        <v>2</v>
      </c>
      <c r="E14" s="33"/>
      <c r="F14" s="33"/>
      <c r="G14" s="34"/>
      <c r="H14" s="34"/>
    </row>
    <row r="15" spans="1:8" x14ac:dyDescent="0.2">
      <c r="A15" s="19"/>
      <c r="B15" s="20"/>
      <c r="C15" s="20"/>
      <c r="D15" s="21"/>
      <c r="E15" s="22"/>
      <c r="F15" s="22"/>
      <c r="G15" s="23"/>
      <c r="H15" s="24"/>
    </row>
    <row r="16" spans="1:8" ht="15" thickBot="1" x14ac:dyDescent="0.25">
      <c r="A16" s="30" t="s">
        <v>24</v>
      </c>
      <c r="B16" s="31" t="s">
        <v>25</v>
      </c>
      <c r="C16" s="31"/>
      <c r="D16" s="13"/>
      <c r="E16" s="14"/>
      <c r="F16" s="14"/>
      <c r="G16" s="14"/>
      <c r="H16" s="15"/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E8154-A857-479F-9C22-4C64AC078B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AD471-D47C-4C87-8F1A-37959CE1FC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604C460A-E381-4EBC-9120-46434DB8E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E-rate C2 Switches</vt:lpstr>
      <vt:lpstr>E-rate C2 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2026-01-27T20:54:24Z</dcterms:created>
  <dcterms:modified xsi:type="dcterms:W3CDTF">2026-01-28T22:24:06Z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