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CROOK COUNTY/FORM 470/C2 Hardware/470 Attachnments/"/>
    </mc:Choice>
  </mc:AlternateContent>
  <xr:revisionPtr revIDLastSave="75" documentId="11_087F1C845552D83FA4F356F981C7299EFBF9F26C" xr6:coauthVersionLast="47" xr6:coauthVersionMax="47" xr10:uidLastSave="{08923B5F-3032-41DD-8A3B-DDA07C4A37DF}"/>
  <bookViews>
    <workbookView xWindow="-1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H44" i="1" s="1"/>
  <c r="G43" i="1"/>
  <c r="H43" i="1" s="1"/>
  <c r="G42" i="1"/>
  <c r="H42" i="1" s="1"/>
  <c r="G41" i="1"/>
  <c r="H41" i="1" s="1"/>
  <c r="G40" i="1"/>
  <c r="H40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26" i="1"/>
  <c r="H26" i="1" s="1"/>
  <c r="G25" i="1"/>
  <c r="H25" i="1" s="1"/>
  <c r="G24" i="1"/>
  <c r="H24" i="1" s="1"/>
  <c r="G27" i="1"/>
  <c r="H27" i="1" s="1"/>
  <c r="G23" i="1"/>
  <c r="H23" i="1" s="1"/>
  <c r="G22" i="1"/>
  <c r="H22" i="1" s="1"/>
  <c r="G21" i="1"/>
  <c r="H21" i="1" s="1"/>
  <c r="G20" i="1"/>
  <c r="H20" i="1" s="1"/>
  <c r="G19" i="1"/>
  <c r="H19" i="1" s="1"/>
  <c r="G15" i="1"/>
  <c r="H15" i="1" s="1"/>
  <c r="G14" i="1"/>
  <c r="H14" i="1" s="1"/>
  <c r="G13" i="1"/>
  <c r="H13" i="1" s="1"/>
  <c r="G12" i="1"/>
  <c r="H12" i="1" s="1"/>
  <c r="H49" i="1" l="1"/>
</calcChain>
</file>

<file path=xl/sharedStrings.xml><?xml version="1.0" encoding="utf-8"?>
<sst xmlns="http://schemas.openxmlformats.org/spreadsheetml/2006/main" count="81" uniqueCount="73">
  <si>
    <t>ITB 2026-CROOK CO. SD-C2 -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</si>
  <si>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</si>
  <si>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</si>
  <si>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</si>
  <si>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</si>
  <si>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</si>
  <si>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</si>
  <si>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</si>
  <si>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</si>
  <si>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</si>
  <si>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</si>
  <si>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</si>
  <si>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</si>
  <si>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</si>
  <si>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</si>
  <si>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Switch - C9500-24Y4C</t>
  </si>
  <si>
    <t>CATALYST 9500 24X1/10/25G 4PT 40/100G</t>
  </si>
  <si>
    <t>Support - CON-SNT-C9500</t>
  </si>
  <si>
    <t>SNTC 8X5XNBD CATALYST 9500 24X10G</t>
  </si>
  <si>
    <t>License - C9500-DNA-E-3Y</t>
  </si>
  <si>
    <t>DNA Essentials for C9500-24YC3C 3YR</t>
  </si>
  <si>
    <t>Module - PWR-C1-715WAC</t>
  </si>
  <si>
    <t>Power supply for C9500-24Y4C</t>
  </si>
  <si>
    <t>Switch - C9300-48P-E</t>
  </si>
  <si>
    <t>Catalyst 9300 48-Port PoE+, Network Essentials</t>
  </si>
  <si>
    <t>Support - CON-SNT-C93004PE</t>
  </si>
  <si>
    <t>SNTC 8X5XNBD CATALYST 9300 12 months</t>
  </si>
  <si>
    <t>License - C9300-DNA-E-48</t>
  </si>
  <si>
    <t>C9300 Cisco DNA Essentials, 48-port term license</t>
  </si>
  <si>
    <t>License - C9300-DNA-E-48-3Y</t>
  </si>
  <si>
    <t>C9300 DNA Essentials, 48-port, 3 YR</t>
  </si>
  <si>
    <t>License - C9300-NW-E-48</t>
  </si>
  <si>
    <t>C9300 Network Essentials, 48-port license</t>
  </si>
  <si>
    <t>Module- C9300-NM-8X</t>
  </si>
  <si>
    <t>Cisco Catalyst 9300 8 x 10GE network module</t>
  </si>
  <si>
    <t>Stack Module - C9300-Stack-Kit</t>
  </si>
  <si>
    <t>C9300 Data Stack 1m cable</t>
  </si>
  <si>
    <t>Power supply for C9300-48P-E</t>
  </si>
  <si>
    <t>Module - PWR-C1-1100WAC</t>
  </si>
  <si>
    <t>Switch - C9300L-24P-4x-E</t>
  </si>
  <si>
    <t>Catalyst 9300L 24p PoE, Network Essentials, 4x10G uplink</t>
  </si>
  <si>
    <t>Support - CON-SNT-C9300L2X</t>
  </si>
  <si>
    <t>SNTC-8X5XNBD Catalyst 9300L 24p PoE, NE 12 mos</t>
  </si>
  <si>
    <t>License - C9300L-DNA-E-24</t>
  </si>
  <si>
    <t>C9300L Cisco DNA Essentials, 24-port License</t>
  </si>
  <si>
    <t>C9300L Cisco DNA Essentials, 24-port License, 3 year</t>
  </si>
  <si>
    <t>License - C9300L-NW-E-24</t>
  </si>
  <si>
    <t>C9300L Network Essentials, 24-port license</t>
  </si>
  <si>
    <t>715W AC Power Supply for C9300L</t>
  </si>
  <si>
    <t>Switch - C9200CX-12P-2X2G-E</t>
  </si>
  <si>
    <t>SNTC-8X5XNBD Catalyst 9200CX-12P-2X2G-E</t>
  </si>
  <si>
    <t>License - C9200CX-DNA-E-12</t>
  </si>
  <si>
    <t>C9200CX DNA Essentials (3 years)</t>
  </si>
  <si>
    <t>License - C9200CX-NW-E-12</t>
  </si>
  <si>
    <t>Cisco Network Essentials License - 1 switch (12 ports)</t>
  </si>
  <si>
    <t>Rack Mount - RACKMNT-19-CMPACT</t>
  </si>
  <si>
    <t>19 in Rackmount for 9200CX switch</t>
  </si>
  <si>
    <t>FREIGHT</t>
  </si>
  <si>
    <t>Estimated Freight</t>
  </si>
  <si>
    <t>TOTAL</t>
  </si>
  <si>
    <t>Switch - C9500-24Y4C + Support - CON-SNT-C9500</t>
  </si>
  <si>
    <t>Switch - C9300-48P-E + Support - CON-SNT-C93004PE</t>
  </si>
  <si>
    <t>Switch - C9300L-24P-4X-E + Support - CON-SNT-C9300L2X</t>
  </si>
  <si>
    <t xml:space="preserve">Support - CON-SNT-C9200C88 </t>
  </si>
  <si>
    <t>If Available</t>
  </si>
  <si>
    <t>Cisco Catalyst 9200CX-12P-2X2G-E - Network Essentials, Switch, Compact, 12 Port</t>
  </si>
  <si>
    <t>Switch - C9200CX-12P-2X2G-E + Support - CON-SNT-C9200C88</t>
  </si>
  <si>
    <t>Switch Education Bundle - C9500-24Y4C-EDU*</t>
  </si>
  <si>
    <t>Switch Education Bundle - C9300-48P-E-EDU*</t>
  </si>
  <si>
    <t>Switch Education Bundle - C9300L-24P-4x-E-EDU*</t>
  </si>
  <si>
    <t>Switch Education Bundle - C9200X-12P-2X2G-E-EDU*</t>
  </si>
  <si>
    <r>
      <t xml:space="preserve">Proposers must distinguish ineligible costs using the following link: </t>
    </r>
    <r>
      <rPr>
        <b/>
        <sz val="11"/>
        <color rgb="FF0070C0"/>
        <rFont val="Cambria"/>
        <family val="1"/>
      </rPr>
      <t>https://www.ciscoerate.com/ProductEligibility/</t>
    </r>
  </si>
  <si>
    <t>*The District would like to compare costs for both the switch EDU bundles and switch and support separately.  Please quote both options if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</si>
</sst>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7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b/>
      <sz val="11"/>
      <color rgb="FF0070C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8" xfId="0" applyBorder="1"/>
    <xf numFmtId="43" fontId="0" fillId="3" borderId="9" xfId="0" applyNumberFormat="1" applyFill="1" applyBorder="1" applyAlignment="1">
      <alignment horizontal="right"/>
    </xf>
    <xf numFmtId="0" fontId="0" fillId="4" borderId="10" xfId="0" applyFill="1" applyBorder="1" applyAlignment="1">
      <alignment horizontal="center"/>
    </xf>
    <xf numFmtId="43" fontId="0" fillId="4" borderId="10" xfId="0" applyNumberFormat="1" applyFill="1" applyBorder="1" applyAlignment="1">
      <alignment horizontal="right"/>
    </xf>
    <xf numFmtId="43" fontId="0" fillId="0" borderId="11" xfId="0" applyNumberForma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 applyAlignment="1">
      <alignment wrapText="1"/>
    </xf>
    <xf numFmtId="0" fontId="0" fillId="2" borderId="16" xfId="0" applyFill="1" applyBorder="1" applyAlignment="1">
      <alignment horizontal="center"/>
    </xf>
    <xf numFmtId="43" fontId="0" fillId="2" borderId="16" xfId="0" applyNumberFormat="1" applyFill="1" applyBorder="1" applyAlignment="1">
      <alignment horizontal="right"/>
    </xf>
    <xf numFmtId="43" fontId="0" fillId="2" borderId="17" xfId="0" applyNumberFormat="1" applyFill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43" fontId="0" fillId="0" borderId="14" xfId="0" applyNumberFormat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0" fontId="5" fillId="0" borderId="14" xfId="0" applyFont="1" applyBorder="1" applyAlignment="1">
      <alignment wrapText="1"/>
    </xf>
    <xf numFmtId="0" fontId="5" fillId="0" borderId="14" xfId="0" applyFont="1" applyBorder="1"/>
    <xf numFmtId="0" fontId="0" fillId="7" borderId="8" xfId="0" applyFill="1" applyBorder="1"/>
    <xf numFmtId="0" fontId="0" fillId="7" borderId="0" xfId="0" applyFill="1" applyAlignment="1">
      <alignment wrapText="1"/>
    </xf>
    <xf numFmtId="0" fontId="0" fillId="7" borderId="0" xfId="0" applyFill="1" applyAlignment="1">
      <alignment horizontal="center"/>
    </xf>
    <xf numFmtId="43" fontId="0" fillId="7" borderId="0" xfId="0" applyNumberFormat="1" applyFill="1" applyAlignment="1">
      <alignment horizontal="right"/>
    </xf>
    <xf numFmtId="43" fontId="0" fillId="8" borderId="0" xfId="0" applyNumberFormat="1" applyFill="1" applyAlignment="1">
      <alignment horizontal="right"/>
    </xf>
    <xf numFmtId="43" fontId="0" fillId="8" borderId="9" xfId="0" applyNumberFormat="1" applyFill="1" applyBorder="1" applyAlignment="1">
      <alignment horizontal="right"/>
    </xf>
    <xf numFmtId="0" fontId="0" fillId="7" borderId="0" xfId="0" applyFill="1"/>
    <xf numFmtId="0" fontId="5" fillId="0" borderId="0" xfId="0" applyFont="1"/>
    <xf numFmtId="0" fontId="4" fillId="2" borderId="18" xfId="0" applyFont="1" applyFill="1" applyBorder="1"/>
    <xf numFmtId="0" fontId="4" fillId="2" borderId="19" xfId="0" applyFont="1" applyFill="1" applyBorder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topLeftCell="A9" zoomScale="87" zoomScaleNormal="87" workbookViewId="0">
      <selection activeCell="D46" sqref="D46"/>
    </sheetView>
  </sheetViews>
  <sheetFormatPr defaultRowHeight="14.25" x14ac:dyDescent="0.2"/>
  <cols>
    <col min="1" max="1" width="48.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50" t="s">
        <v>0</v>
      </c>
      <c r="B1" s="51"/>
      <c r="C1" s="51"/>
      <c r="D1" s="52"/>
      <c r="E1" s="53"/>
      <c r="F1" s="53"/>
      <c r="G1" s="53"/>
      <c r="H1" s="53"/>
    </row>
    <row r="3" spans="1:8" ht="20.25" x14ac:dyDescent="0.3">
      <c r="A3" s="54" t="s">
        <v>1</v>
      </c>
      <c r="B3" s="51"/>
      <c r="C3" s="51"/>
      <c r="D3" s="52"/>
      <c r="E3" s="53"/>
      <c r="F3" s="53"/>
      <c r="G3" s="53"/>
      <c r="H3" s="53"/>
    </row>
    <row r="4" spans="1:8" ht="18" x14ac:dyDescent="0.25">
      <c r="A4" s="55" t="s">
        <v>2</v>
      </c>
      <c r="B4" s="51"/>
      <c r="C4" s="51"/>
      <c r="D4" s="52"/>
      <c r="E4" s="53"/>
      <c r="F4" s="53"/>
      <c r="G4" s="53"/>
      <c r="H4" s="53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28" t="s">
        <v>13</v>
      </c>
      <c r="B11" s="29" t="s">
        <v>13</v>
      </c>
      <c r="C11" s="29" t="s">
        <v>14</v>
      </c>
      <c r="D11" s="30"/>
      <c r="E11" s="31"/>
      <c r="F11" s="31"/>
      <c r="G11" s="31"/>
      <c r="H11" s="32"/>
    </row>
    <row r="12" spans="1:8" x14ac:dyDescent="0.2">
      <c r="A12" s="39" t="s">
        <v>15</v>
      </c>
      <c r="B12" s="34" t="s">
        <v>16</v>
      </c>
      <c r="C12" s="34"/>
      <c r="D12" s="35">
        <v>1</v>
      </c>
      <c r="E12" s="36"/>
      <c r="F12" s="36"/>
      <c r="G12" s="37">
        <f t="shared" ref="G12:G44" si="0">E12+F12</f>
        <v>0</v>
      </c>
      <c r="H12" s="37">
        <f t="shared" ref="H12:H44" si="1">D12*G12</f>
        <v>0</v>
      </c>
    </row>
    <row r="13" spans="1:8" x14ac:dyDescent="0.2">
      <c r="A13" s="33" t="s">
        <v>17</v>
      </c>
      <c r="B13" s="34" t="s">
        <v>18</v>
      </c>
      <c r="C13" s="34"/>
      <c r="D13" s="35">
        <v>1</v>
      </c>
      <c r="E13" s="36"/>
      <c r="F13" s="36"/>
      <c r="G13" s="37">
        <f t="shared" si="0"/>
        <v>0</v>
      </c>
      <c r="H13" s="37">
        <f t="shared" si="1"/>
        <v>0</v>
      </c>
    </row>
    <row r="14" spans="1:8" x14ac:dyDescent="0.2">
      <c r="A14" s="33" t="s">
        <v>19</v>
      </c>
      <c r="B14" s="34" t="s">
        <v>20</v>
      </c>
      <c r="C14" s="34"/>
      <c r="D14" s="35">
        <v>1</v>
      </c>
      <c r="E14" s="36"/>
      <c r="F14" s="36"/>
      <c r="G14" s="37">
        <f t="shared" si="0"/>
        <v>0</v>
      </c>
      <c r="H14" s="37">
        <f t="shared" si="1"/>
        <v>0</v>
      </c>
    </row>
    <row r="15" spans="1:8" x14ac:dyDescent="0.2">
      <c r="A15" s="14" t="s">
        <v>21</v>
      </c>
      <c r="B15" s="1" t="s">
        <v>22</v>
      </c>
      <c r="D15" s="2">
        <v>1</v>
      </c>
      <c r="G15" s="13">
        <f>E15+F15</f>
        <v>0</v>
      </c>
      <c r="H15" s="15">
        <f>D15*G15</f>
        <v>0</v>
      </c>
    </row>
    <row r="16" spans="1:8" x14ac:dyDescent="0.2">
      <c r="A16" s="22"/>
      <c r="B16" s="23"/>
      <c r="C16" s="23"/>
      <c r="D16" s="24"/>
      <c r="E16" s="25"/>
      <c r="F16" s="25"/>
      <c r="G16" s="26"/>
      <c r="H16" s="27"/>
    </row>
    <row r="17" spans="1:8" x14ac:dyDescent="0.2">
      <c r="A17" s="39" t="s">
        <v>67</v>
      </c>
      <c r="B17" s="39" t="s">
        <v>60</v>
      </c>
      <c r="C17" s="38" t="s">
        <v>64</v>
      </c>
      <c r="D17" s="35">
        <v>1</v>
      </c>
      <c r="E17" s="36"/>
      <c r="F17" s="36"/>
      <c r="G17" s="37"/>
      <c r="H17" s="37"/>
    </row>
    <row r="18" spans="1:8" x14ac:dyDescent="0.2">
      <c r="A18" s="22"/>
      <c r="B18" s="23"/>
      <c r="C18" s="23"/>
      <c r="D18" s="24"/>
      <c r="E18" s="25"/>
      <c r="F18" s="25"/>
      <c r="G18" s="26"/>
      <c r="H18" s="27"/>
    </row>
    <row r="19" spans="1:8" x14ac:dyDescent="0.2">
      <c r="A19" s="33" t="s">
        <v>23</v>
      </c>
      <c r="B19" s="34" t="s">
        <v>24</v>
      </c>
      <c r="C19" s="34"/>
      <c r="D19" s="35">
        <v>22</v>
      </c>
      <c r="E19" s="36"/>
      <c r="F19" s="36"/>
      <c r="G19" s="37">
        <f t="shared" si="0"/>
        <v>0</v>
      </c>
      <c r="H19" s="37">
        <f t="shared" si="1"/>
        <v>0</v>
      </c>
    </row>
    <row r="20" spans="1:8" x14ac:dyDescent="0.2">
      <c r="A20" s="33" t="s">
        <v>25</v>
      </c>
      <c r="B20" s="34" t="s">
        <v>26</v>
      </c>
      <c r="C20" s="34"/>
      <c r="D20" s="35">
        <v>22</v>
      </c>
      <c r="E20" s="36"/>
      <c r="F20" s="36"/>
      <c r="G20" s="37">
        <f t="shared" si="0"/>
        <v>0</v>
      </c>
      <c r="H20" s="37">
        <f t="shared" si="1"/>
        <v>0</v>
      </c>
    </row>
    <row r="21" spans="1:8" x14ac:dyDescent="0.2">
      <c r="A21" s="33" t="s">
        <v>27</v>
      </c>
      <c r="B21" s="34" t="s">
        <v>28</v>
      </c>
      <c r="C21" s="34"/>
      <c r="D21" s="35">
        <v>22</v>
      </c>
      <c r="E21" s="36"/>
      <c r="F21" s="36"/>
      <c r="G21" s="37">
        <f t="shared" si="0"/>
        <v>0</v>
      </c>
      <c r="H21" s="37">
        <f t="shared" si="1"/>
        <v>0</v>
      </c>
    </row>
    <row r="22" spans="1:8" x14ac:dyDescent="0.2">
      <c r="A22" s="33" t="s">
        <v>29</v>
      </c>
      <c r="B22" s="34" t="s">
        <v>30</v>
      </c>
      <c r="C22" s="34"/>
      <c r="D22" s="35">
        <v>22</v>
      </c>
      <c r="E22" s="36"/>
      <c r="F22" s="36"/>
      <c r="G22" s="37">
        <f t="shared" si="0"/>
        <v>0</v>
      </c>
      <c r="H22" s="37">
        <f t="shared" si="1"/>
        <v>0</v>
      </c>
    </row>
    <row r="23" spans="1:8" x14ac:dyDescent="0.2">
      <c r="A23" s="33" t="s">
        <v>31</v>
      </c>
      <c r="B23" s="34" t="s">
        <v>32</v>
      </c>
      <c r="C23" s="34"/>
      <c r="D23" s="35">
        <v>22</v>
      </c>
      <c r="E23" s="36"/>
      <c r="F23" s="36"/>
      <c r="G23" s="37">
        <f t="shared" si="0"/>
        <v>0</v>
      </c>
      <c r="H23" s="37">
        <f t="shared" si="1"/>
        <v>0</v>
      </c>
    </row>
    <row r="24" spans="1:8" x14ac:dyDescent="0.2">
      <c r="A24" s="33" t="s">
        <v>35</v>
      </c>
      <c r="B24" s="34" t="s">
        <v>36</v>
      </c>
      <c r="C24" s="34"/>
      <c r="D24" s="35">
        <v>22</v>
      </c>
      <c r="E24" s="36"/>
      <c r="F24" s="36"/>
      <c r="G24" s="37">
        <f t="shared" si="0"/>
        <v>0</v>
      </c>
      <c r="H24" s="37">
        <f t="shared" si="1"/>
        <v>0</v>
      </c>
    </row>
    <row r="25" spans="1:8" x14ac:dyDescent="0.2">
      <c r="A25" s="33" t="s">
        <v>21</v>
      </c>
      <c r="B25" s="34" t="s">
        <v>37</v>
      </c>
      <c r="C25" s="34"/>
      <c r="D25" s="35">
        <v>22</v>
      </c>
      <c r="E25" s="36"/>
      <c r="F25" s="36"/>
      <c r="G25" s="37">
        <f t="shared" si="0"/>
        <v>0</v>
      </c>
      <c r="H25" s="37">
        <f t="shared" si="1"/>
        <v>0</v>
      </c>
    </row>
    <row r="26" spans="1:8" x14ac:dyDescent="0.2">
      <c r="A26" s="33" t="s">
        <v>38</v>
      </c>
      <c r="B26" s="34" t="s">
        <v>37</v>
      </c>
      <c r="C26" s="34"/>
      <c r="D26" s="35">
        <v>11</v>
      </c>
      <c r="E26" s="36"/>
      <c r="F26" s="36"/>
      <c r="G26" s="37">
        <f t="shared" si="0"/>
        <v>0</v>
      </c>
      <c r="H26" s="37">
        <f t="shared" si="1"/>
        <v>0</v>
      </c>
    </row>
    <row r="27" spans="1:8" x14ac:dyDescent="0.2">
      <c r="A27" s="33" t="s">
        <v>33</v>
      </c>
      <c r="B27" s="34" t="s">
        <v>34</v>
      </c>
      <c r="C27" s="34"/>
      <c r="D27" s="35">
        <v>11</v>
      </c>
      <c r="E27" s="36"/>
      <c r="F27" s="36"/>
      <c r="G27" s="37">
        <f>E27+F27</f>
        <v>0</v>
      </c>
      <c r="H27" s="37">
        <f>D27*G27</f>
        <v>0</v>
      </c>
    </row>
    <row r="28" spans="1:8" x14ac:dyDescent="0.2">
      <c r="A28" s="22"/>
      <c r="B28" s="23"/>
      <c r="C28" s="23"/>
      <c r="D28" s="24"/>
      <c r="E28" s="25"/>
      <c r="F28" s="25"/>
      <c r="G28" s="26"/>
      <c r="H28" s="27"/>
    </row>
    <row r="29" spans="1:8" x14ac:dyDescent="0.2">
      <c r="A29" s="39" t="s">
        <v>68</v>
      </c>
      <c r="B29" s="38" t="s">
        <v>61</v>
      </c>
      <c r="C29" s="38" t="s">
        <v>64</v>
      </c>
      <c r="D29" s="35">
        <v>22</v>
      </c>
      <c r="E29" s="36"/>
      <c r="F29" s="36"/>
      <c r="G29" s="36"/>
      <c r="H29" s="36"/>
    </row>
    <row r="30" spans="1:8" x14ac:dyDescent="0.2">
      <c r="A30" s="22"/>
      <c r="B30" s="23"/>
      <c r="C30" s="23"/>
      <c r="D30" s="24"/>
      <c r="E30" s="25"/>
      <c r="F30" s="25"/>
      <c r="G30" s="26"/>
      <c r="H30" s="27"/>
    </row>
    <row r="31" spans="1:8" x14ac:dyDescent="0.2">
      <c r="A31" s="33" t="s">
        <v>39</v>
      </c>
      <c r="B31" s="34" t="s">
        <v>40</v>
      </c>
      <c r="C31" s="34"/>
      <c r="D31" s="35">
        <v>7</v>
      </c>
      <c r="E31" s="36"/>
      <c r="F31" s="36"/>
      <c r="G31" s="37">
        <f t="shared" si="0"/>
        <v>0</v>
      </c>
      <c r="H31" s="37">
        <f t="shared" si="1"/>
        <v>0</v>
      </c>
    </row>
    <row r="32" spans="1:8" x14ac:dyDescent="0.2">
      <c r="A32" s="33" t="s">
        <v>41</v>
      </c>
      <c r="B32" s="34" t="s">
        <v>42</v>
      </c>
      <c r="C32" s="34"/>
      <c r="D32" s="35">
        <v>7</v>
      </c>
      <c r="E32" s="36"/>
      <c r="F32" s="36"/>
      <c r="G32" s="37">
        <f t="shared" si="0"/>
        <v>0</v>
      </c>
      <c r="H32" s="37">
        <f t="shared" si="1"/>
        <v>0</v>
      </c>
    </row>
    <row r="33" spans="1:8" x14ac:dyDescent="0.2">
      <c r="A33" s="33" t="s">
        <v>43</v>
      </c>
      <c r="B33" s="34" t="s">
        <v>44</v>
      </c>
      <c r="C33" s="34"/>
      <c r="D33" s="35">
        <v>7</v>
      </c>
      <c r="E33" s="36"/>
      <c r="F33" s="36"/>
      <c r="G33" s="37">
        <f t="shared" si="0"/>
        <v>0</v>
      </c>
      <c r="H33" s="37">
        <f t="shared" si="1"/>
        <v>0</v>
      </c>
    </row>
    <row r="34" spans="1:8" x14ac:dyDescent="0.2">
      <c r="A34" s="33" t="s">
        <v>43</v>
      </c>
      <c r="B34" s="34" t="s">
        <v>45</v>
      </c>
      <c r="C34" s="34"/>
      <c r="D34" s="35">
        <v>7</v>
      </c>
      <c r="E34" s="36"/>
      <c r="F34" s="36"/>
      <c r="G34" s="37">
        <f t="shared" si="0"/>
        <v>0</v>
      </c>
      <c r="H34" s="37">
        <f t="shared" si="1"/>
        <v>0</v>
      </c>
    </row>
    <row r="35" spans="1:8" x14ac:dyDescent="0.2">
      <c r="A35" s="33" t="s">
        <v>46</v>
      </c>
      <c r="B35" s="34" t="s">
        <v>47</v>
      </c>
      <c r="C35" s="34"/>
      <c r="D35" s="35">
        <v>7</v>
      </c>
      <c r="E35" s="36"/>
      <c r="F35" s="36"/>
      <c r="G35" s="37">
        <f t="shared" si="0"/>
        <v>0</v>
      </c>
      <c r="H35" s="37">
        <f t="shared" si="1"/>
        <v>0</v>
      </c>
    </row>
    <row r="36" spans="1:8" x14ac:dyDescent="0.2">
      <c r="A36" s="33" t="s">
        <v>21</v>
      </c>
      <c r="B36" s="34" t="s">
        <v>48</v>
      </c>
      <c r="C36" s="34"/>
      <c r="D36" s="35">
        <v>7</v>
      </c>
      <c r="E36" s="36"/>
      <c r="F36" s="36"/>
      <c r="G36" s="37">
        <f t="shared" si="0"/>
        <v>0</v>
      </c>
      <c r="H36" s="37">
        <f t="shared" si="1"/>
        <v>0</v>
      </c>
    </row>
    <row r="37" spans="1:8" x14ac:dyDescent="0.2">
      <c r="A37" s="40"/>
      <c r="B37" s="41"/>
      <c r="C37" s="41"/>
      <c r="D37" s="42"/>
      <c r="E37" s="43"/>
      <c r="F37" s="43"/>
      <c r="G37" s="44"/>
      <c r="H37" s="45"/>
    </row>
    <row r="38" spans="1:8" x14ac:dyDescent="0.2">
      <c r="A38" s="39" t="s">
        <v>69</v>
      </c>
      <c r="B38" s="38" t="s">
        <v>62</v>
      </c>
      <c r="C38" s="38" t="s">
        <v>64</v>
      </c>
      <c r="D38" s="35">
        <v>7</v>
      </c>
      <c r="E38" s="36"/>
      <c r="F38" s="36"/>
      <c r="G38" s="37"/>
      <c r="H38" s="37"/>
    </row>
    <row r="39" spans="1:8" x14ac:dyDescent="0.2">
      <c r="A39" s="40"/>
      <c r="B39" s="41"/>
      <c r="C39" s="41"/>
      <c r="D39" s="42"/>
      <c r="E39" s="43"/>
      <c r="F39" s="43"/>
      <c r="G39" s="44"/>
      <c r="H39" s="45"/>
    </row>
    <row r="40" spans="1:8" ht="28.5" x14ac:dyDescent="0.2">
      <c r="A40" s="33" t="s">
        <v>49</v>
      </c>
      <c r="B40" s="38" t="s">
        <v>65</v>
      </c>
      <c r="C40" s="34"/>
      <c r="D40" s="35">
        <v>3</v>
      </c>
      <c r="E40" s="36"/>
      <c r="F40" s="36"/>
      <c r="G40" s="37">
        <f t="shared" si="0"/>
        <v>0</v>
      </c>
      <c r="H40" s="37">
        <f t="shared" si="1"/>
        <v>0</v>
      </c>
    </row>
    <row r="41" spans="1:8" x14ac:dyDescent="0.2">
      <c r="A41" s="39" t="s">
        <v>63</v>
      </c>
      <c r="B41" s="34" t="s">
        <v>50</v>
      </c>
      <c r="C41" s="34"/>
      <c r="D41" s="35">
        <v>3</v>
      </c>
      <c r="E41" s="36"/>
      <c r="F41" s="36"/>
      <c r="G41" s="37">
        <f t="shared" si="0"/>
        <v>0</v>
      </c>
      <c r="H41" s="37">
        <f t="shared" si="1"/>
        <v>0</v>
      </c>
    </row>
    <row r="42" spans="1:8" x14ac:dyDescent="0.2">
      <c r="A42" s="33" t="s">
        <v>51</v>
      </c>
      <c r="B42" s="34" t="s">
        <v>52</v>
      </c>
      <c r="C42" s="34"/>
      <c r="D42" s="35">
        <v>3</v>
      </c>
      <c r="E42" s="36"/>
      <c r="F42" s="36"/>
      <c r="G42" s="37">
        <f t="shared" si="0"/>
        <v>0</v>
      </c>
      <c r="H42" s="37">
        <f t="shared" si="1"/>
        <v>0</v>
      </c>
    </row>
    <row r="43" spans="1:8" x14ac:dyDescent="0.2">
      <c r="A43" s="33" t="s">
        <v>53</v>
      </c>
      <c r="B43" s="34" t="s">
        <v>54</v>
      </c>
      <c r="C43" s="34"/>
      <c r="D43" s="35">
        <v>3</v>
      </c>
      <c r="E43" s="36"/>
      <c r="F43" s="36"/>
      <c r="G43" s="37">
        <f t="shared" si="0"/>
        <v>0</v>
      </c>
      <c r="H43" s="37">
        <f t="shared" si="1"/>
        <v>0</v>
      </c>
    </row>
    <row r="44" spans="1:8" x14ac:dyDescent="0.2">
      <c r="A44" s="33" t="s">
        <v>55</v>
      </c>
      <c r="B44" s="34" t="s">
        <v>56</v>
      </c>
      <c r="C44" s="34"/>
      <c r="D44" s="35">
        <v>3</v>
      </c>
      <c r="E44" s="36"/>
      <c r="F44" s="36"/>
      <c r="G44" s="37">
        <f t="shared" si="0"/>
        <v>0</v>
      </c>
      <c r="H44" s="37">
        <f t="shared" si="1"/>
        <v>0</v>
      </c>
    </row>
    <row r="45" spans="1:8" x14ac:dyDescent="0.2">
      <c r="A45" s="46"/>
      <c r="B45" s="41"/>
      <c r="C45" s="41"/>
      <c r="D45" s="42"/>
      <c r="E45" s="43"/>
      <c r="F45" s="43"/>
      <c r="G45" s="43"/>
      <c r="H45" s="43"/>
    </row>
    <row r="46" spans="1:8" x14ac:dyDescent="0.2">
      <c r="A46" s="39" t="s">
        <v>70</v>
      </c>
      <c r="B46" s="38" t="s">
        <v>66</v>
      </c>
      <c r="C46" s="38" t="s">
        <v>64</v>
      </c>
      <c r="D46" s="35">
        <v>3</v>
      </c>
      <c r="E46" s="36"/>
      <c r="F46" s="36"/>
      <c r="G46" s="37"/>
      <c r="H46" s="37"/>
    </row>
    <row r="47" spans="1:8" x14ac:dyDescent="0.2">
      <c r="A47" s="40"/>
      <c r="B47" s="41"/>
      <c r="C47" s="41"/>
      <c r="D47" s="42"/>
      <c r="E47" s="43"/>
      <c r="F47" s="43"/>
      <c r="G47" s="44"/>
      <c r="H47" s="45"/>
    </row>
    <row r="48" spans="1:8" ht="15" thickBot="1" x14ac:dyDescent="0.25">
      <c r="A48" s="33" t="s">
        <v>57</v>
      </c>
      <c r="B48" s="34" t="s">
        <v>58</v>
      </c>
      <c r="C48" s="34"/>
      <c r="D48" s="16"/>
      <c r="E48" s="17"/>
      <c r="F48" s="17"/>
      <c r="G48" s="17"/>
      <c r="H48" s="18"/>
    </row>
    <row r="49" spans="1:8" ht="15" thickBot="1" x14ac:dyDescent="0.25">
      <c r="A49" s="48" t="s">
        <v>59</v>
      </c>
      <c r="B49" s="49"/>
      <c r="C49" s="49"/>
      <c r="D49" s="19"/>
      <c r="E49" s="20"/>
      <c r="F49" s="20"/>
      <c r="G49" s="20"/>
      <c r="H49" s="21">
        <f>SUM(H12:H48)</f>
        <v>0</v>
      </c>
    </row>
    <row r="51" spans="1:8" x14ac:dyDescent="0.2">
      <c r="A51" s="47" t="s">
        <v>71</v>
      </c>
    </row>
    <row r="52" spans="1:8" x14ac:dyDescent="0.2">
      <c r="A52" s="47" t="s">
        <v>72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3e05344040410b0351aaa3623b635e8a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4bc06fadcf8b0e237a4da4595af36b66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C16BCA-9557-4D5B-B470-46CFB45C66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A3ABA8-966A-4190-91FE-1807E5FCAC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3.xml><?xml version="1.0" encoding="utf-8"?>
<ds:datastoreItem xmlns:ds="http://schemas.openxmlformats.org/officeDocument/2006/customXml" ds:itemID="{089191B6-C2A6-4F8F-9210-D600C9B9D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2026-01-22T20:14:56Z</dcterms:created>
  <dcterms:modified xsi:type="dcterms:W3CDTF">2026-01-23T16:38:53Z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