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POWELL BUTTE CHARTER/FORM 470/C2/470 Attachments/"/>
    </mc:Choice>
  </mc:AlternateContent>
  <xr:revisionPtr revIDLastSave="40" documentId="11_C874A88EBD0AD428DCD256B8E1E715FAC3D0BF00" xr6:coauthVersionLast="47" xr6:coauthVersionMax="47" xr10:uidLastSave="{49FFB86D-A58B-42AA-AE40-63EC2F7393EC}"/>
  <bookViews>
    <workbookView xWindow="-289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H25" i="1" s="1"/>
  <c r="G24" i="1"/>
  <c r="H24" i="1" s="1"/>
  <c r="G23" i="1"/>
  <c r="H23" i="1" s="1"/>
  <c r="G33" i="1"/>
  <c r="H33" i="1" s="1"/>
  <c r="G32" i="1"/>
  <c r="H32" i="1" s="1"/>
  <c r="G31" i="1"/>
  <c r="H31" i="1" s="1"/>
  <c r="G30" i="1"/>
  <c r="H30" i="1" s="1"/>
  <c r="G22" i="1"/>
  <c r="H22" i="1" s="1"/>
  <c r="G20" i="1"/>
  <c r="H20" i="1" s="1"/>
  <c r="G19" i="1"/>
  <c r="H19" i="1" s="1"/>
  <c r="G29" i="1"/>
  <c r="H29" i="1" s="1"/>
  <c r="G15" i="1"/>
  <c r="H15" i="1" s="1"/>
  <c r="G14" i="1"/>
  <c r="H14" i="1" s="1"/>
  <c r="G13" i="1"/>
  <c r="H13" i="1" s="1"/>
  <c r="G12" i="1"/>
  <c r="H12" i="1" s="1"/>
  <c r="H36" i="1" l="1"/>
</calcChain>
</file>

<file path=xl/sharedStrings.xml><?xml version="1.0" encoding="utf-8"?>
<sst xmlns="http://schemas.openxmlformats.org/spreadsheetml/2006/main" count="54" uniqueCount="52">
  <si>
    <t>ITB 2026-PBCCS-C2 -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</si>
  <si>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</si>
  <si>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</si>
  <si>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</si>
  <si>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</si>
  <si>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</si>
  <si>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</si>
  <si>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</si>
  <si>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</si>
  <si>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</si>
  <si>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</si>
  <si>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</si>
  <si>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</si>
  <si>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</si>
  <si>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</si>
  <si>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Switch - C9200CX-12P-2X2G-E</t>
  </si>
  <si>
    <t>Cisco Catalyst 9200CX - Network Essentials</t>
  </si>
  <si>
    <t>License - CON-SNT-C9200C88 or equivalent</t>
  </si>
  <si>
    <t>SNTC-8X5XNBD Catalyst 9200CX-12P-2X2G-E</t>
  </si>
  <si>
    <t>License - C9200CX-DNA-E-12</t>
  </si>
  <si>
    <t>C9200CX DNA Essentials (3 years)</t>
  </si>
  <si>
    <t>License - C9200CX-NW-E-12</t>
  </si>
  <si>
    <t>Cisco Network Essentials License - 1 switch (12 ports)</t>
  </si>
  <si>
    <t>19 in Rackmount for 9200CX switch</t>
  </si>
  <si>
    <t>Router - MX75-HW</t>
  </si>
  <si>
    <t>Meraki MX75 Router/Security Appliance</t>
  </si>
  <si>
    <t>License - LIC-MX75-SEC-3YR</t>
  </si>
  <si>
    <t>Meraki MX75 Adv Security License &amp; Support (3 Year)</t>
  </si>
  <si>
    <t>Switch - C9300-48P-E</t>
  </si>
  <si>
    <t>Catalyst 9300 48-Port PoE+, Network Essentials</t>
  </si>
  <si>
    <t>Module - C9300-NM-8X</t>
  </si>
  <si>
    <t>Cisco Catalyst 9300 8 x 10GE network module</t>
  </si>
  <si>
    <t>Cable - CAB-SPWR-30CM</t>
  </si>
  <si>
    <t>Catalyst Stack Power Cable</t>
  </si>
  <si>
    <t>Module - PWR-C1-715WAC-P</t>
  </si>
  <si>
    <t>Power supply for C9300-48P-E</t>
  </si>
  <si>
    <t>Module - PWR-C1-715WAC-P/2</t>
  </si>
  <si>
    <t>Secondary Power Supply for C9300-48P-E</t>
  </si>
  <si>
    <t>License - C9300-DNA-E-48</t>
  </si>
  <si>
    <t>C9300 Cisco DNA Essentials, 48-port term licenses</t>
  </si>
  <si>
    <t>License - C9300-DNA-E-48-3Y</t>
  </si>
  <si>
    <t>C9300 Cisco DNA Essentials, 48-port term licenses (3 Year)</t>
  </si>
  <si>
    <t>Support - CON-SNT-C93004PE</t>
  </si>
  <si>
    <t>SNTC-8x5xNBD Catalyst 9300 12 months</t>
  </si>
  <si>
    <t>FREIGHT</t>
  </si>
  <si>
    <t>Estimated Freight</t>
  </si>
  <si>
    <t>TOTAL</t>
  </si>
  <si>
    <t>Rack Mount - RACKMNT-19-CMPACT</t>
  </si>
  <si>
    <t>Switch + Support Education Bundle</t>
  </si>
  <si>
    <t xml:space="preserve">*The School would like to compare costs for both the switch EDU bundles and separately.  Please quote both options if available. </t>
  </si>
  <si>
    <t>Switch Bundle - C9200CX-12P-2X2G-E-EDU*</t>
  </si>
  <si>
    <t>Switch Bundle - C9300-48P-E-EDU*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</si>
</sst>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6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4" fillId="2" borderId="10" xfId="0" applyFont="1" applyFill="1" applyBorder="1"/>
    <xf numFmtId="0" fontId="4" fillId="2" borderId="11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/>
    </xf>
    <xf numFmtId="43" fontId="4" fillId="2" borderId="11" xfId="0" applyNumberFormat="1" applyFont="1" applyFill="1" applyBorder="1" applyAlignment="1">
      <alignment horizontal="right"/>
    </xf>
    <xf numFmtId="164" fontId="4" fillId="2" borderId="12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5" borderId="8" xfId="0" applyFont="1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9" xfId="0" applyNumberFormat="1" applyFill="1" applyBorder="1" applyAlignment="1">
      <alignment horizontal="right"/>
    </xf>
    <xf numFmtId="0" fontId="5" fillId="0" borderId="0" xfId="0" applyFont="1"/>
    <xf numFmtId="0" fontId="0" fillId="2" borderId="14" xfId="0" applyFill="1" applyBorder="1"/>
    <xf numFmtId="0" fontId="0" fillId="2" borderId="15" xfId="0" applyFill="1" applyBorder="1" applyAlignment="1">
      <alignment wrapText="1"/>
    </xf>
    <xf numFmtId="0" fontId="0" fillId="2" borderId="15" xfId="0" applyFill="1" applyBorder="1" applyAlignment="1">
      <alignment horizontal="center"/>
    </xf>
    <xf numFmtId="43" fontId="0" fillId="2" borderId="15" xfId="0" applyNumberFormat="1" applyFill="1" applyBorder="1" applyAlignment="1">
      <alignment horizontal="right"/>
    </xf>
    <xf numFmtId="43" fontId="0" fillId="2" borderId="16" xfId="0" applyNumberFormat="1" applyFill="1" applyBorder="1" applyAlignment="1">
      <alignment horizontal="right"/>
    </xf>
    <xf numFmtId="0" fontId="0" fillId="0" borderId="13" xfId="0" applyBorder="1"/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/>
    </xf>
    <xf numFmtId="43" fontId="0" fillId="0" borderId="13" xfId="0" applyNumberFormat="1" applyBorder="1" applyAlignment="1">
      <alignment horizontal="right"/>
    </xf>
    <xf numFmtId="43" fontId="0" fillId="3" borderId="13" xfId="0" applyNumberFormat="1" applyFill="1" applyBorder="1" applyAlignment="1">
      <alignment horizontal="right"/>
    </xf>
    <xf numFmtId="0" fontId="5" fillId="0" borderId="13" xfId="0" applyFont="1" applyBorder="1"/>
    <xf numFmtId="0" fontId="5" fillId="0" borderId="13" xfId="0" applyFont="1" applyBorder="1" applyAlignment="1">
      <alignment wrapText="1"/>
    </xf>
    <xf numFmtId="0" fontId="0" fillId="5" borderId="8" xfId="0" applyFill="1" applyBorder="1"/>
    <xf numFmtId="0" fontId="0" fillId="0" borderId="0" xfId="0" applyFill="1"/>
    <xf numFmtId="0" fontId="5" fillId="0" borderId="13" xfId="0" applyFont="1" applyFill="1" applyBorder="1"/>
    <xf numFmtId="0" fontId="0" fillId="0" borderId="13" xfId="0" applyFill="1" applyBorder="1" applyAlignment="1">
      <alignment wrapText="1"/>
    </xf>
    <xf numFmtId="0" fontId="0" fillId="0" borderId="13" xfId="0" applyFill="1" applyBorder="1" applyAlignment="1">
      <alignment horizontal="center"/>
    </xf>
    <xf numFmtId="43" fontId="0" fillId="0" borderId="13" xfId="0" applyNumberFormat="1" applyFill="1" applyBorder="1" applyAlignment="1">
      <alignment horizontal="right"/>
    </xf>
    <xf numFmtId="0" fontId="0" fillId="0" borderId="17" xfId="0" applyBorder="1"/>
    <xf numFmtId="0" fontId="0" fillId="0" borderId="18" xfId="0" applyBorder="1" applyAlignment="1">
      <alignment wrapText="1"/>
    </xf>
    <xf numFmtId="0" fontId="0" fillId="4" borderId="18" xfId="0" applyFill="1" applyBorder="1" applyAlignment="1">
      <alignment horizontal="center"/>
    </xf>
    <xf numFmtId="43" fontId="0" fillId="4" borderId="18" xfId="0" applyNumberFormat="1" applyFill="1" applyBorder="1" applyAlignment="1">
      <alignment horizontal="right"/>
    </xf>
    <xf numFmtId="43" fontId="0" fillId="0" borderId="19" xfId="0" applyNumberFormat="1" applyBorder="1" applyAlignment="1">
      <alignment horizontal="right"/>
    </xf>
    <xf numFmtId="0" fontId="0" fillId="5" borderId="13" xfId="0" applyFill="1" applyBorder="1"/>
    <xf numFmtId="0" fontId="0" fillId="5" borderId="13" xfId="0" applyFill="1" applyBorder="1" applyAlignment="1">
      <alignment wrapText="1"/>
    </xf>
    <xf numFmtId="0" fontId="0" fillId="5" borderId="13" xfId="0" applyFill="1" applyBorder="1" applyAlignment="1">
      <alignment horizontal="center"/>
    </xf>
    <xf numFmtId="43" fontId="0" fillId="5" borderId="13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topLeftCell="A3" zoomScale="87" zoomScaleNormal="87" workbookViewId="0">
      <selection activeCell="C40" sqref="C40"/>
    </sheetView>
  </sheetViews>
  <sheetFormatPr defaultRowHeight="14.25" x14ac:dyDescent="0.2"/>
  <cols>
    <col min="1" max="1" width="48.2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18" t="s">
        <v>0</v>
      </c>
      <c r="B1" s="19"/>
      <c r="C1" s="19"/>
      <c r="D1" s="20"/>
      <c r="E1" s="21"/>
      <c r="F1" s="21"/>
      <c r="G1" s="21"/>
      <c r="H1" s="21"/>
    </row>
    <row r="3" spans="1:8" ht="20.25" x14ac:dyDescent="0.3">
      <c r="A3" s="22" t="s">
        <v>1</v>
      </c>
      <c r="B3" s="19"/>
      <c r="C3" s="19"/>
      <c r="D3" s="20"/>
      <c r="E3" s="21"/>
      <c r="F3" s="21"/>
      <c r="G3" s="21"/>
      <c r="H3" s="21"/>
    </row>
    <row r="4" spans="1:8" ht="18" x14ac:dyDescent="0.25">
      <c r="A4" s="23" t="s">
        <v>2</v>
      </c>
      <c r="B4" s="19"/>
      <c r="C4" s="19"/>
      <c r="D4" s="20"/>
      <c r="E4" s="21"/>
      <c r="F4" s="21"/>
      <c r="G4" s="21"/>
      <c r="H4" s="21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10" t="s">
        <v>11</v>
      </c>
      <c r="H10" s="12" t="s">
        <v>12</v>
      </c>
    </row>
    <row r="11" spans="1:8" x14ac:dyDescent="0.2">
      <c r="A11" s="31" t="s">
        <v>13</v>
      </c>
      <c r="B11" s="32" t="s">
        <v>13</v>
      </c>
      <c r="C11" s="32" t="s">
        <v>14</v>
      </c>
      <c r="D11" s="33"/>
      <c r="E11" s="34"/>
      <c r="F11" s="34"/>
      <c r="G11" s="34"/>
      <c r="H11" s="35"/>
    </row>
    <row r="12" spans="1:8" x14ac:dyDescent="0.2">
      <c r="A12" s="36" t="s">
        <v>15</v>
      </c>
      <c r="B12" s="37" t="s">
        <v>16</v>
      </c>
      <c r="C12" s="37"/>
      <c r="D12" s="38">
        <v>5</v>
      </c>
      <c r="E12" s="39"/>
      <c r="F12" s="39"/>
      <c r="G12" s="40">
        <f t="shared" ref="G12:G33" si="0">E12+F12</f>
        <v>0</v>
      </c>
      <c r="H12" s="40">
        <f t="shared" ref="H12:H33" si="1">D12*G12</f>
        <v>0</v>
      </c>
    </row>
    <row r="13" spans="1:8" x14ac:dyDescent="0.2">
      <c r="A13" s="36" t="s">
        <v>17</v>
      </c>
      <c r="B13" s="37" t="s">
        <v>18</v>
      </c>
      <c r="C13" s="37"/>
      <c r="D13" s="38">
        <v>5</v>
      </c>
      <c r="E13" s="39"/>
      <c r="F13" s="39"/>
      <c r="G13" s="40">
        <f t="shared" si="0"/>
        <v>0</v>
      </c>
      <c r="H13" s="40">
        <f t="shared" si="1"/>
        <v>0</v>
      </c>
    </row>
    <row r="14" spans="1:8" x14ac:dyDescent="0.2">
      <c r="A14" s="36" t="s">
        <v>19</v>
      </c>
      <c r="B14" s="37" t="s">
        <v>20</v>
      </c>
      <c r="C14" s="37"/>
      <c r="D14" s="38">
        <v>5</v>
      </c>
      <c r="E14" s="39"/>
      <c r="F14" s="39"/>
      <c r="G14" s="40">
        <f t="shared" si="0"/>
        <v>0</v>
      </c>
      <c r="H14" s="40">
        <f t="shared" si="1"/>
        <v>0</v>
      </c>
    </row>
    <row r="15" spans="1:8" x14ac:dyDescent="0.2">
      <c r="A15" s="36" t="s">
        <v>21</v>
      </c>
      <c r="B15" s="37" t="s">
        <v>22</v>
      </c>
      <c r="C15" s="37"/>
      <c r="D15" s="38">
        <v>5</v>
      </c>
      <c r="E15" s="39"/>
      <c r="F15" s="39"/>
      <c r="G15" s="40">
        <f t="shared" si="0"/>
        <v>0</v>
      </c>
      <c r="H15" s="40">
        <f t="shared" si="1"/>
        <v>0</v>
      </c>
    </row>
    <row r="16" spans="1:8" x14ac:dyDescent="0.2">
      <c r="A16" s="24"/>
      <c r="B16" s="25"/>
      <c r="C16" s="25"/>
      <c r="D16" s="26"/>
      <c r="E16" s="27"/>
      <c r="F16" s="27"/>
      <c r="G16" s="28"/>
      <c r="H16" s="29"/>
    </row>
    <row r="17" spans="1:8" x14ac:dyDescent="0.2">
      <c r="A17" s="41" t="s">
        <v>50</v>
      </c>
      <c r="B17" s="42" t="s">
        <v>48</v>
      </c>
      <c r="C17" s="37"/>
      <c r="D17" s="38">
        <v>5</v>
      </c>
      <c r="E17" s="39"/>
      <c r="F17" s="39"/>
      <c r="G17" s="40"/>
      <c r="H17" s="40"/>
    </row>
    <row r="18" spans="1:8" x14ac:dyDescent="0.2">
      <c r="A18" s="24"/>
      <c r="B18" s="25"/>
      <c r="C18" s="25"/>
      <c r="D18" s="26"/>
      <c r="E18" s="27"/>
      <c r="F18" s="27"/>
      <c r="G18" s="28"/>
      <c r="H18" s="29"/>
    </row>
    <row r="19" spans="1:8" x14ac:dyDescent="0.2">
      <c r="A19" s="36" t="s">
        <v>24</v>
      </c>
      <c r="B19" s="37" t="s">
        <v>25</v>
      </c>
      <c r="C19" s="37"/>
      <c r="D19" s="38">
        <v>1</v>
      </c>
      <c r="E19" s="39"/>
      <c r="F19" s="39"/>
      <c r="G19" s="40">
        <f t="shared" si="0"/>
        <v>0</v>
      </c>
      <c r="H19" s="40">
        <f t="shared" si="1"/>
        <v>0</v>
      </c>
    </row>
    <row r="20" spans="1:8" x14ac:dyDescent="0.2">
      <c r="A20" s="36" t="s">
        <v>26</v>
      </c>
      <c r="B20" s="37" t="s">
        <v>27</v>
      </c>
      <c r="C20" s="37"/>
      <c r="D20" s="38">
        <v>1</v>
      </c>
      <c r="E20" s="39"/>
      <c r="F20" s="39"/>
      <c r="G20" s="40">
        <f t="shared" si="0"/>
        <v>0</v>
      </c>
      <c r="H20" s="40">
        <f t="shared" si="1"/>
        <v>0</v>
      </c>
    </row>
    <row r="21" spans="1:8" x14ac:dyDescent="0.2">
      <c r="A21" s="43"/>
      <c r="B21" s="25"/>
      <c r="C21" s="25"/>
      <c r="D21" s="26"/>
      <c r="E21" s="27"/>
      <c r="F21" s="27"/>
      <c r="G21" s="28"/>
      <c r="H21" s="29"/>
    </row>
    <row r="22" spans="1:8" x14ac:dyDescent="0.2">
      <c r="A22" s="36" t="s">
        <v>28</v>
      </c>
      <c r="B22" s="37" t="s">
        <v>29</v>
      </c>
      <c r="C22" s="37"/>
      <c r="D22" s="38">
        <v>1</v>
      </c>
      <c r="E22" s="39"/>
      <c r="F22" s="39"/>
      <c r="G22" s="40">
        <f t="shared" si="0"/>
        <v>0</v>
      </c>
      <c r="H22" s="40">
        <f t="shared" si="1"/>
        <v>0</v>
      </c>
    </row>
    <row r="23" spans="1:8" x14ac:dyDescent="0.2">
      <c r="A23" s="36" t="s">
        <v>38</v>
      </c>
      <c r="B23" s="37" t="s">
        <v>39</v>
      </c>
      <c r="C23" s="37"/>
      <c r="D23" s="38">
        <v>1</v>
      </c>
      <c r="E23" s="39"/>
      <c r="F23" s="39"/>
      <c r="G23" s="40">
        <f>E23+F23</f>
        <v>0</v>
      </c>
      <c r="H23" s="40">
        <f>D23*G23</f>
        <v>0</v>
      </c>
    </row>
    <row r="24" spans="1:8" x14ac:dyDescent="0.2">
      <c r="A24" s="36" t="s">
        <v>40</v>
      </c>
      <c r="B24" s="37" t="s">
        <v>41</v>
      </c>
      <c r="C24" s="37"/>
      <c r="D24" s="38">
        <v>1</v>
      </c>
      <c r="E24" s="39"/>
      <c r="F24" s="39"/>
      <c r="G24" s="40">
        <f>E24+F24</f>
        <v>0</v>
      </c>
      <c r="H24" s="40">
        <f>D24*G24</f>
        <v>0</v>
      </c>
    </row>
    <row r="25" spans="1:8" x14ac:dyDescent="0.2">
      <c r="A25" s="36" t="s">
        <v>42</v>
      </c>
      <c r="B25" s="37" t="s">
        <v>43</v>
      </c>
      <c r="C25" s="37"/>
      <c r="D25" s="38">
        <v>1</v>
      </c>
      <c r="E25" s="39"/>
      <c r="F25" s="39"/>
      <c r="G25" s="40">
        <f>E25+F25</f>
        <v>0</v>
      </c>
      <c r="H25" s="40">
        <f>D25*G25</f>
        <v>0</v>
      </c>
    </row>
    <row r="26" spans="1:8" x14ac:dyDescent="0.2">
      <c r="A26" s="43"/>
      <c r="B26" s="25"/>
      <c r="C26" s="25"/>
      <c r="D26" s="26"/>
      <c r="E26" s="27"/>
      <c r="F26" s="27"/>
      <c r="G26" s="28"/>
      <c r="H26" s="29"/>
    </row>
    <row r="27" spans="1:8" s="44" customFormat="1" x14ac:dyDescent="0.2">
      <c r="A27" s="45" t="s">
        <v>51</v>
      </c>
      <c r="B27" s="42" t="s">
        <v>48</v>
      </c>
      <c r="C27" s="46"/>
      <c r="D27" s="47"/>
      <c r="E27" s="48"/>
      <c r="F27" s="48"/>
      <c r="G27" s="48"/>
      <c r="H27" s="48"/>
    </row>
    <row r="28" spans="1:8" x14ac:dyDescent="0.2">
      <c r="A28" s="43"/>
      <c r="B28" s="25"/>
      <c r="C28" s="25"/>
      <c r="D28" s="26"/>
      <c r="E28" s="27"/>
      <c r="F28" s="27"/>
      <c r="G28" s="28"/>
      <c r="H28" s="29"/>
    </row>
    <row r="29" spans="1:8" x14ac:dyDescent="0.2">
      <c r="A29" s="41" t="s">
        <v>47</v>
      </c>
      <c r="B29" s="37" t="s">
        <v>23</v>
      </c>
      <c r="C29" s="37"/>
      <c r="D29" s="38">
        <v>2</v>
      </c>
      <c r="E29" s="39"/>
      <c r="F29" s="39"/>
      <c r="G29" s="40">
        <f>E29+F29</f>
        <v>0</v>
      </c>
      <c r="H29" s="40">
        <f>D29*G29</f>
        <v>0</v>
      </c>
    </row>
    <row r="30" spans="1:8" x14ac:dyDescent="0.2">
      <c r="A30" s="36" t="s">
        <v>30</v>
      </c>
      <c r="B30" s="37" t="s">
        <v>31</v>
      </c>
      <c r="C30" s="37"/>
      <c r="D30" s="38">
        <v>1</v>
      </c>
      <c r="E30" s="39"/>
      <c r="F30" s="39"/>
      <c r="G30" s="40">
        <f t="shared" si="0"/>
        <v>0</v>
      </c>
      <c r="H30" s="40">
        <f t="shared" si="1"/>
        <v>0</v>
      </c>
    </row>
    <row r="31" spans="1:8" x14ac:dyDescent="0.2">
      <c r="A31" s="36" t="s">
        <v>32</v>
      </c>
      <c r="B31" s="37" t="s">
        <v>33</v>
      </c>
      <c r="C31" s="37"/>
      <c r="D31" s="38">
        <v>1</v>
      </c>
      <c r="E31" s="39"/>
      <c r="F31" s="39"/>
      <c r="G31" s="40">
        <f t="shared" si="0"/>
        <v>0</v>
      </c>
      <c r="H31" s="40">
        <f t="shared" si="1"/>
        <v>0</v>
      </c>
    </row>
    <row r="32" spans="1:8" x14ac:dyDescent="0.2">
      <c r="A32" s="36" t="s">
        <v>34</v>
      </c>
      <c r="B32" s="37" t="s">
        <v>35</v>
      </c>
      <c r="C32" s="37"/>
      <c r="D32" s="38">
        <v>1</v>
      </c>
      <c r="E32" s="39"/>
      <c r="F32" s="39"/>
      <c r="G32" s="40">
        <f t="shared" si="0"/>
        <v>0</v>
      </c>
      <c r="H32" s="40">
        <f t="shared" si="1"/>
        <v>0</v>
      </c>
    </row>
    <row r="33" spans="1:8" x14ac:dyDescent="0.2">
      <c r="A33" s="36" t="s">
        <v>36</v>
      </c>
      <c r="B33" s="37" t="s">
        <v>37</v>
      </c>
      <c r="C33" s="37"/>
      <c r="D33" s="38">
        <v>1</v>
      </c>
      <c r="E33" s="39"/>
      <c r="F33" s="39"/>
      <c r="G33" s="40">
        <f t="shared" si="0"/>
        <v>0</v>
      </c>
      <c r="H33" s="40">
        <f t="shared" si="1"/>
        <v>0</v>
      </c>
    </row>
    <row r="34" spans="1:8" x14ac:dyDescent="0.2">
      <c r="A34" s="54"/>
      <c r="B34" s="55"/>
      <c r="C34" s="55"/>
      <c r="D34" s="56"/>
      <c r="E34" s="57"/>
      <c r="F34" s="57"/>
      <c r="G34" s="57"/>
      <c r="H34" s="57"/>
    </row>
    <row r="35" spans="1:8" x14ac:dyDescent="0.2">
      <c r="A35" s="49" t="s">
        <v>44</v>
      </c>
      <c r="B35" s="50" t="s">
        <v>45</v>
      </c>
      <c r="C35" s="50"/>
      <c r="D35" s="51"/>
      <c r="E35" s="52"/>
      <c r="F35" s="52"/>
      <c r="G35" s="52"/>
      <c r="H35" s="53"/>
    </row>
    <row r="36" spans="1:8" x14ac:dyDescent="0.2">
      <c r="A36" s="13" t="s">
        <v>46</v>
      </c>
      <c r="B36" s="14"/>
      <c r="C36" s="14"/>
      <c r="D36" s="15"/>
      <c r="E36" s="16"/>
      <c r="F36" s="16"/>
      <c r="G36" s="16"/>
      <c r="H36" s="17">
        <f>SUM(H12:H35)</f>
        <v>0</v>
      </c>
    </row>
    <row r="38" spans="1:8" x14ac:dyDescent="0.2">
      <c r="A38" s="30" t="s">
        <v>49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3e05344040410b0351aaa3623b635e8a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4bc06fadcf8b0e237a4da4595af36b66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F623DC-AFCC-4893-90E5-0EE0E7D91D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6506F6-E615-407C-AF56-CC4F088DF49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3.xml><?xml version="1.0" encoding="utf-8"?>
<ds:datastoreItem xmlns:ds="http://schemas.openxmlformats.org/officeDocument/2006/customXml" ds:itemID="{843AE218-8A93-4372-9EC3-FCB1F50013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2026-01-22T17:47:21Z</dcterms:created>
  <dcterms:modified xsi:type="dcterms:W3CDTF">2026-01-22T18:24:49Z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