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AMITY/FORM 470/470 Attachments/"/>
    </mc:Choice>
  </mc:AlternateContent>
  <xr:revisionPtr revIDLastSave="7" documentId="11_787A640FA1DE592BA2EB947F01B383EA6B7999A8" xr6:coauthVersionLast="47" xr6:coauthVersionMax="47" xr10:uidLastSave="{0350ED61-6491-4EAF-92BC-623A99347064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8" i="1" s="1"/>
  <c r="G17" i="1"/>
  <c r="H17" i="1" s="1"/>
  <c r="G15" i="1"/>
  <c r="H15" i="1" s="1"/>
  <c r="G14" i="1"/>
  <c r="H14" i="1" s="1"/>
  <c r="G13" i="1"/>
  <c r="H13" i="1" s="1"/>
  <c r="G12" i="1"/>
  <c r="H12" i="1" s="1"/>
  <c r="H21" i="1" l="1"/>
</calcChain>
</file>

<file path=xl/sharedStrings.xml><?xml version="1.0" encoding="utf-8"?>
<sst xmlns="http://schemas.openxmlformats.org/spreadsheetml/2006/main" count="31" uniqueCount="30">
  <si>
    <t>ITB 2026-AMITY SD-C2 -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</si>
  <si>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</si>
  <si>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</si>
  <si>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</si>
  <si>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</si>
  <si>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</si>
  <si>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</si>
  <si>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</si>
  <si>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</si>
  <si>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</si>
  <si>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</si>
  <si>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</si>
  <si>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</si>
  <si>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</si>
  <si>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</si>
  <si>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EX4100-48MP</t>
  </si>
  <si>
    <t>SWITCH - Juniper - EX4100-48MP 48 port fully managed</t>
  </si>
  <si>
    <t>S-EX-S-C3-3M1-C-E</t>
  </si>
  <si>
    <t>LICENSE - Juniper - S-EX-S-C3-3M1-C-E  SW EX Standard</t>
  </si>
  <si>
    <t>JPSU-920-AC-AFO</t>
  </si>
  <si>
    <t>POWER SUPPLY - Juniper - JPSU-920-AC-AFO for EX4100 920W AC</t>
  </si>
  <si>
    <t>CBL-PWR-C13-US-48P</t>
  </si>
  <si>
    <t>POWER CORD - Juniper - CBL-PWR-C13-US-48P US</t>
  </si>
  <si>
    <t>FG-201G</t>
  </si>
  <si>
    <t>FIREWALL Fortinet Fortigate - FG-201G Security Appliance</t>
  </si>
  <si>
    <t>Software</t>
  </si>
  <si>
    <t>SOFTWARE - 3 and 5 Year options FortiCare Premium and FortiGuard Unified Threat Protection (UTP)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</si>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</sst>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43" fontId="4" fillId="2" borderId="10" xfId="0" applyNumberFormat="1" applyFont="1" applyFill="1" applyBorder="1" applyAlignment="1">
      <alignment horizontal="right"/>
    </xf>
    <xf numFmtId="164" fontId="4" fillId="2" borderId="11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 applyAlignment="1">
      <alignment wrapText="1"/>
    </xf>
    <xf numFmtId="0" fontId="0" fillId="2" borderId="14" xfId="0" applyFill="1" applyBorder="1" applyAlignment="1">
      <alignment horizontal="center"/>
    </xf>
    <xf numFmtId="43" fontId="0" fillId="2" borderId="14" xfId="0" applyNumberFormat="1" applyFill="1" applyBorder="1" applyAlignment="1">
      <alignment horizontal="right"/>
    </xf>
    <xf numFmtId="43" fontId="0" fillId="2" borderId="15" xfId="0" applyNumberFormat="1" applyFill="1" applyBorder="1" applyAlignment="1">
      <alignment horizontal="right"/>
    </xf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/>
    </xf>
    <xf numFmtId="43" fontId="0" fillId="0" borderId="12" xfId="0" applyNumberFormat="1" applyBorder="1" applyAlignment="1">
      <alignment horizontal="right"/>
    </xf>
    <xf numFmtId="43" fontId="0" fillId="3" borderId="12" xfId="0" applyNumberFormat="1" applyFill="1" applyBorder="1" applyAlignment="1">
      <alignment horizontal="right"/>
    </xf>
    <xf numFmtId="0" fontId="0" fillId="4" borderId="17" xfId="0" applyFill="1" applyBorder="1" applyAlignment="1">
      <alignment horizontal="center"/>
    </xf>
    <xf numFmtId="43" fontId="0" fillId="4" borderId="17" xfId="0" applyNumberFormat="1" applyFill="1" applyBorder="1" applyAlignment="1">
      <alignment horizontal="right"/>
    </xf>
    <xf numFmtId="43" fontId="0" fillId="0" borderId="18" xfId="0" applyNumberFormat="1" applyBorder="1" applyAlignment="1">
      <alignment horizontal="right"/>
    </xf>
    <xf numFmtId="0" fontId="0" fillId="5" borderId="0" xfId="0" applyFill="1" applyBorder="1"/>
    <xf numFmtId="0" fontId="0" fillId="5" borderId="0" xfId="0" applyFill="1" applyBorder="1" applyAlignment="1">
      <alignment wrapText="1"/>
    </xf>
    <xf numFmtId="0" fontId="0" fillId="5" borderId="0" xfId="0" applyFill="1" applyBorder="1" applyAlignment="1">
      <alignment horizontal="center"/>
    </xf>
    <xf numFmtId="43" fontId="0" fillId="5" borderId="0" xfId="0" applyNumberFormat="1" applyFill="1" applyBorder="1" applyAlignment="1">
      <alignment horizontal="right"/>
    </xf>
    <xf numFmtId="43" fontId="0" fillId="6" borderId="0" xfId="0" applyNumberFormat="1" applyFill="1" applyBorder="1" applyAlignment="1">
      <alignment horizontal="right"/>
    </xf>
    <xf numFmtId="0" fontId="4" fillId="2" borderId="16" xfId="0" applyFont="1" applyFill="1" applyBorder="1"/>
    <xf numFmtId="0" fontId="4" fillId="2" borderId="1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topLeftCell="A3" workbookViewId="0">
      <selection activeCell="B25" sqref="B25"/>
    </sheetView>
  </sheetViews>
  <sheetFormatPr defaultRowHeight="14.25" x14ac:dyDescent="0.2"/>
  <cols>
    <col min="1" max="1" width="22.2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16" t="s">
        <v>0</v>
      </c>
      <c r="B1" s="17"/>
      <c r="C1" s="17"/>
      <c r="D1" s="18"/>
      <c r="E1" s="19"/>
      <c r="F1" s="19"/>
      <c r="G1" s="19"/>
      <c r="H1" s="19"/>
    </row>
    <row r="3" spans="1:8" ht="20.25" x14ac:dyDescent="0.3">
      <c r="A3" s="20" t="s">
        <v>1</v>
      </c>
      <c r="B3" s="17"/>
      <c r="C3" s="17"/>
      <c r="D3" s="18"/>
      <c r="E3" s="19"/>
      <c r="F3" s="19"/>
      <c r="G3" s="19"/>
      <c r="H3" s="19"/>
    </row>
    <row r="4" spans="1:8" ht="18" x14ac:dyDescent="0.25">
      <c r="A4" s="21" t="s">
        <v>2</v>
      </c>
      <c r="B4" s="17"/>
      <c r="C4" s="17"/>
      <c r="D4" s="18"/>
      <c r="E4" s="19"/>
      <c r="F4" s="19"/>
      <c r="G4" s="19"/>
      <c r="H4" s="19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28" t="s">
        <v>13</v>
      </c>
      <c r="B11" s="29" t="s">
        <v>13</v>
      </c>
      <c r="C11" s="29" t="s">
        <v>14</v>
      </c>
      <c r="D11" s="30"/>
      <c r="E11" s="31"/>
      <c r="F11" s="31"/>
      <c r="G11" s="31"/>
      <c r="H11" s="32"/>
    </row>
    <row r="12" spans="1:8" x14ac:dyDescent="0.2">
      <c r="A12" s="33" t="s">
        <v>15</v>
      </c>
      <c r="B12" s="34" t="s">
        <v>16</v>
      </c>
      <c r="C12" s="34"/>
      <c r="D12" s="35">
        <v>5</v>
      </c>
      <c r="E12" s="36"/>
      <c r="F12" s="36"/>
      <c r="G12" s="37">
        <f t="shared" ref="G12:G18" si="0">E12+F12</f>
        <v>0</v>
      </c>
      <c r="H12" s="37">
        <f t="shared" ref="H12:H18" si="1">D12*G12</f>
        <v>0</v>
      </c>
    </row>
    <row r="13" spans="1:8" x14ac:dyDescent="0.2">
      <c r="A13" s="33" t="s">
        <v>17</v>
      </c>
      <c r="B13" s="34" t="s">
        <v>18</v>
      </c>
      <c r="C13" s="34"/>
      <c r="D13" s="35">
        <v>5</v>
      </c>
      <c r="E13" s="36"/>
      <c r="F13" s="36"/>
      <c r="G13" s="37">
        <f t="shared" si="0"/>
        <v>0</v>
      </c>
      <c r="H13" s="37">
        <f t="shared" si="1"/>
        <v>0</v>
      </c>
    </row>
    <row r="14" spans="1:8" x14ac:dyDescent="0.2">
      <c r="A14" s="33" t="s">
        <v>19</v>
      </c>
      <c r="B14" s="34" t="s">
        <v>20</v>
      </c>
      <c r="C14" s="34"/>
      <c r="D14" s="35">
        <v>5</v>
      </c>
      <c r="E14" s="36"/>
      <c r="F14" s="36"/>
      <c r="G14" s="37">
        <f t="shared" si="0"/>
        <v>0</v>
      </c>
      <c r="H14" s="37">
        <f t="shared" si="1"/>
        <v>0</v>
      </c>
    </row>
    <row r="15" spans="1:8" x14ac:dyDescent="0.2">
      <c r="A15" s="33" t="s">
        <v>21</v>
      </c>
      <c r="B15" s="34" t="s">
        <v>22</v>
      </c>
      <c r="C15" s="34"/>
      <c r="D15" s="35">
        <v>5</v>
      </c>
      <c r="E15" s="36"/>
      <c r="F15" s="36"/>
      <c r="G15" s="37">
        <f t="shared" si="0"/>
        <v>0</v>
      </c>
      <c r="H15" s="37">
        <f t="shared" si="1"/>
        <v>0</v>
      </c>
    </row>
    <row r="16" spans="1:8" x14ac:dyDescent="0.2">
      <c r="A16" s="22"/>
      <c r="B16" s="23"/>
      <c r="C16" s="23"/>
      <c r="D16" s="24"/>
      <c r="E16" s="25"/>
      <c r="F16" s="25"/>
      <c r="G16" s="26"/>
      <c r="H16" s="27"/>
    </row>
    <row r="17" spans="1:8" x14ac:dyDescent="0.2">
      <c r="A17" s="33" t="s">
        <v>23</v>
      </c>
      <c r="B17" s="34" t="s">
        <v>24</v>
      </c>
      <c r="C17" s="34"/>
      <c r="D17" s="35">
        <v>1</v>
      </c>
      <c r="E17" s="36"/>
      <c r="F17" s="36"/>
      <c r="G17" s="37">
        <f t="shared" si="0"/>
        <v>0</v>
      </c>
      <c r="H17" s="37">
        <f t="shared" si="1"/>
        <v>0</v>
      </c>
    </row>
    <row r="18" spans="1:8" ht="28.5" x14ac:dyDescent="0.2">
      <c r="A18" s="33" t="s">
        <v>25</v>
      </c>
      <c r="B18" s="34" t="s">
        <v>26</v>
      </c>
      <c r="C18" s="34"/>
      <c r="D18" s="35">
        <v>1</v>
      </c>
      <c r="E18" s="36"/>
      <c r="F18" s="36"/>
      <c r="G18" s="37">
        <f t="shared" si="0"/>
        <v>0</v>
      </c>
      <c r="H18" s="37">
        <f t="shared" si="1"/>
        <v>0</v>
      </c>
    </row>
    <row r="19" spans="1:8" x14ac:dyDescent="0.2">
      <c r="A19" s="41"/>
      <c r="B19" s="42"/>
      <c r="C19" s="42"/>
      <c r="D19" s="43"/>
      <c r="E19" s="44"/>
      <c r="F19" s="44"/>
      <c r="G19" s="45"/>
      <c r="H19" s="45"/>
    </row>
    <row r="20" spans="1:8" ht="15" thickBot="1" x14ac:dyDescent="0.25">
      <c r="A20" s="33" t="s">
        <v>27</v>
      </c>
      <c r="B20" s="34" t="s">
        <v>28</v>
      </c>
      <c r="C20" s="34"/>
      <c r="D20" s="38"/>
      <c r="E20" s="39"/>
      <c r="F20" s="39"/>
      <c r="G20" s="39"/>
      <c r="H20" s="40"/>
    </row>
    <row r="21" spans="1:8" ht="15" thickBot="1" x14ac:dyDescent="0.25">
      <c r="A21" s="46" t="s">
        <v>29</v>
      </c>
      <c r="B21" s="47"/>
      <c r="C21" s="47"/>
      <c r="D21" s="13"/>
      <c r="E21" s="14"/>
      <c r="F21" s="14"/>
      <c r="G21" s="14"/>
      <c r="H21" s="15">
        <f>SUM(H12:H20)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3e05344040410b0351aaa3623b635e8a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4bc06fadcf8b0e237a4da4595af36b66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B791CB-A852-4A6E-9F9F-003273E76E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85F4B3-D672-4541-95A9-1C121789F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6D3B1A-184B-415E-B239-2AB8697263F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2026-01-20T17:43:34Z</dcterms:created>
  <dcterms:modified xsi:type="dcterms:W3CDTF">2026-01-20T17:49:03Z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