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SHERWOOD/FORM 470/C2/470 Attachments/"/>
    </mc:Choice>
  </mc:AlternateContent>
  <xr:revisionPtr revIDLastSave="14" documentId="11_497B697B18F377D3FF59C6DED37589F45BF4EDB7" xr6:coauthVersionLast="47" xr6:coauthVersionMax="47" xr10:uidLastSave="{0D4007DC-429B-476A-A2B7-A548CF6DE300}"/>
  <bookViews>
    <workbookView xWindow="-1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 s="1"/>
  <c r="G18" i="1"/>
  <c r="H18" i="1" s="1"/>
  <c r="G15" i="1"/>
  <c r="H15" i="1" s="1"/>
  <c r="G13" i="1"/>
  <c r="H13" i="1" s="1"/>
  <c r="G12" i="1"/>
  <c r="H12" i="1" s="1"/>
  <c r="H21" i="1" l="1"/>
</calcChain>
</file>

<file path=xl/sharedStrings.xml><?xml version="1.0" encoding="utf-8"?>
<sst xmlns="http://schemas.openxmlformats.org/spreadsheetml/2006/main" count="29" uniqueCount="28">
  <si>
    <t>ITB 2026-SHERWOOD SD-C2 - ERate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</si>
  <si>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</si>
  <si>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</si>
  <si>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</si>
  <si>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</si>
  <si>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</si>
  <si>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</si>
  <si>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</si>
  <si>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</si>
  <si>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</si>
  <si>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</si>
  <si>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</si>
  <si>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</si>
  <si>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</si>
  <si>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</si>
  <si>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USW-Pro-Max-48-PoE (720W)</t>
  </si>
  <si>
    <t>Switch - Ubiquiti - 24-port, Layer 3 with 2GbE</t>
  </si>
  <si>
    <t>APC - Smart-UPS 1500VA Lithium Ion UPS with SmartC</t>
  </si>
  <si>
    <t>UPS - APC - 1500VA Lithium Ion UPS with SmartConnect, SMTL1500RM3UC, Pure Sine Wave, Short-Depth 120V Uninterruptible Power Supply</t>
  </si>
  <si>
    <t>U7-Pro</t>
  </si>
  <si>
    <t>Wireless Access Point - Ubiquiti - WiFi7, Ceiling Mount, PoE+ ME, AG</t>
  </si>
  <si>
    <t>UPS - APC - SMT 1500RM2U Replacement Battery</t>
  </si>
  <si>
    <t>FREIGHT</t>
  </si>
  <si>
    <t>Estimated Freight</t>
  </si>
  <si>
    <t>TOTAL</t>
  </si>
  <si>
    <t>USW-Pro-Max-24 Max</t>
  </si>
  <si>
    <t>Switch - Ubiquiti - 48-port, Layer 3 Etherlighting with 2.5GbE</t>
  </si>
  <si>
    <t>APC - RBC133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</si>
</sst>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</font>
    <font>
      <b/>
      <sz val="16"/>
      <color rgb="FF000000"/>
      <name val="Cambria"/>
    </font>
    <font>
      <b/>
      <sz val="14"/>
      <color rgb="FF000000"/>
      <name val="Cambria"/>
    </font>
    <font>
      <b/>
      <sz val="11"/>
      <color rgb="FF000000"/>
      <name val="Cambria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4" borderId="10" xfId="0" applyFill="1" applyBorder="1" applyAlignment="1">
      <alignment horizontal="center"/>
    </xf>
    <xf numFmtId="43" fontId="0" fillId="4" borderId="10" xfId="0" applyNumberFormat="1" applyFill="1" applyBorder="1" applyAlignment="1">
      <alignment horizontal="right"/>
    </xf>
    <xf numFmtId="43" fontId="0" fillId="0" borderId="11" xfId="0" applyNumberFormat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43" fontId="4" fillId="2" borderId="12" xfId="0" applyNumberFormat="1" applyFont="1" applyFill="1" applyBorder="1" applyAlignment="1">
      <alignment horizontal="right"/>
    </xf>
    <xf numFmtId="164" fontId="4" fillId="2" borderId="13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5" borderId="8" xfId="0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43" fontId="0" fillId="6" borderId="9" xfId="0" applyNumberFormat="1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 applyAlignment="1">
      <alignment wrapText="1"/>
    </xf>
    <xf numFmtId="0" fontId="0" fillId="2" borderId="16" xfId="0" applyFill="1" applyBorder="1" applyAlignment="1">
      <alignment horizontal="center"/>
    </xf>
    <xf numFmtId="43" fontId="0" fillId="2" borderId="16" xfId="0" applyNumberFormat="1" applyFill="1" applyBorder="1" applyAlignment="1">
      <alignment horizontal="right"/>
    </xf>
    <xf numFmtId="43" fontId="0" fillId="2" borderId="17" xfId="0" applyNumberFormat="1" applyFill="1" applyBorder="1" applyAlignment="1">
      <alignment horizontal="right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43" fontId="0" fillId="0" borderId="14" xfId="0" applyNumberFormat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0" fontId="0" fillId="5" borderId="0" xfId="0" applyFill="1"/>
    <xf numFmtId="0" fontId="4" fillId="2" borderId="18" xfId="0" applyFont="1" applyFill="1" applyBorder="1"/>
    <xf numFmtId="0" fontId="4" fillId="2" borderId="19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zoomScale="84" zoomScaleNormal="84" workbookViewId="0">
      <selection activeCell="C30" sqref="C30"/>
    </sheetView>
  </sheetViews>
  <sheetFormatPr defaultRowHeight="14.25" x14ac:dyDescent="0.2"/>
  <cols>
    <col min="1" max="1" width="60.12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19" t="s">
        <v>0</v>
      </c>
      <c r="B1" s="20"/>
      <c r="C1" s="20"/>
      <c r="D1" s="21"/>
      <c r="E1" s="22"/>
      <c r="F1" s="22"/>
      <c r="G1" s="22"/>
      <c r="H1" s="22"/>
    </row>
    <row r="3" spans="1:8" ht="20.25" x14ac:dyDescent="0.3">
      <c r="A3" s="23" t="s">
        <v>1</v>
      </c>
      <c r="B3" s="20"/>
      <c r="C3" s="20"/>
      <c r="D3" s="21"/>
      <c r="E3" s="22"/>
      <c r="F3" s="22"/>
      <c r="G3" s="22"/>
      <c r="H3" s="22"/>
    </row>
    <row r="4" spans="1:8" ht="18" x14ac:dyDescent="0.25">
      <c r="A4" s="24" t="s">
        <v>2</v>
      </c>
      <c r="B4" s="20"/>
      <c r="C4" s="20"/>
      <c r="D4" s="21"/>
      <c r="E4" s="22"/>
      <c r="F4" s="22"/>
      <c r="G4" s="22"/>
      <c r="H4" s="22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8" t="s">
        <v>6</v>
      </c>
      <c r="C10" s="8" t="s">
        <v>7</v>
      </c>
      <c r="D10" s="9" t="s">
        <v>8</v>
      </c>
      <c r="E10" s="10" t="s">
        <v>9</v>
      </c>
      <c r="F10" s="10" t="s">
        <v>10</v>
      </c>
      <c r="G10" s="10" t="s">
        <v>11</v>
      </c>
      <c r="H10" s="12" t="s">
        <v>12</v>
      </c>
    </row>
    <row r="11" spans="1:8" x14ac:dyDescent="0.2">
      <c r="A11" s="31" t="s">
        <v>13</v>
      </c>
      <c r="B11" s="32" t="s">
        <v>13</v>
      </c>
      <c r="C11" s="32" t="s">
        <v>14</v>
      </c>
      <c r="D11" s="33"/>
      <c r="E11" s="34"/>
      <c r="F11" s="34"/>
      <c r="G11" s="34"/>
      <c r="H11" s="35"/>
    </row>
    <row r="12" spans="1:8" x14ac:dyDescent="0.2">
      <c r="A12" s="36" t="s">
        <v>15</v>
      </c>
      <c r="B12" s="37" t="s">
        <v>26</v>
      </c>
      <c r="C12" s="37"/>
      <c r="D12" s="38">
        <v>5</v>
      </c>
      <c r="E12" s="39"/>
      <c r="F12" s="39"/>
      <c r="G12" s="40">
        <f>E12+F12</f>
        <v>0</v>
      </c>
      <c r="H12" s="40">
        <f>D12*G12</f>
        <v>0</v>
      </c>
    </row>
    <row r="13" spans="1:8" x14ac:dyDescent="0.2">
      <c r="A13" s="36" t="s">
        <v>25</v>
      </c>
      <c r="B13" s="37" t="s">
        <v>16</v>
      </c>
      <c r="C13" s="37"/>
      <c r="D13" s="38">
        <v>2</v>
      </c>
      <c r="E13" s="39"/>
      <c r="F13" s="39"/>
      <c r="G13" s="40">
        <f>E13+F13</f>
        <v>0</v>
      </c>
      <c r="H13" s="40">
        <f>D13*G13</f>
        <v>0</v>
      </c>
    </row>
    <row r="14" spans="1:8" x14ac:dyDescent="0.2">
      <c r="A14" s="25"/>
      <c r="B14" s="26"/>
      <c r="C14" s="26"/>
      <c r="D14" s="27"/>
      <c r="E14" s="28"/>
      <c r="F14" s="28"/>
      <c r="G14" s="29"/>
      <c r="H14" s="30"/>
    </row>
    <row r="15" spans="1:8" ht="42.75" x14ac:dyDescent="0.2">
      <c r="A15" s="36" t="s">
        <v>17</v>
      </c>
      <c r="B15" s="37" t="s">
        <v>18</v>
      </c>
      <c r="C15" s="37"/>
      <c r="D15" s="38">
        <v>4</v>
      </c>
      <c r="E15" s="39"/>
      <c r="F15" s="39"/>
      <c r="G15" s="40">
        <f>E15+F15</f>
        <v>0</v>
      </c>
      <c r="H15" s="40">
        <f>D15*G15</f>
        <v>0</v>
      </c>
    </row>
    <row r="16" spans="1:8" x14ac:dyDescent="0.2">
      <c r="A16" s="36" t="s">
        <v>27</v>
      </c>
      <c r="B16" s="37" t="s">
        <v>21</v>
      </c>
      <c r="C16" s="37"/>
      <c r="D16" s="38">
        <v>22</v>
      </c>
      <c r="E16" s="39"/>
      <c r="F16" s="39"/>
      <c r="G16" s="40">
        <f>E16+F16</f>
        <v>0</v>
      </c>
      <c r="H16" s="40">
        <f>D16*G16</f>
        <v>0</v>
      </c>
    </row>
    <row r="17" spans="1:8" x14ac:dyDescent="0.2">
      <c r="A17" s="25"/>
      <c r="B17" s="26"/>
      <c r="C17" s="26"/>
      <c r="D17" s="27"/>
      <c r="E17" s="28"/>
      <c r="F17" s="28"/>
      <c r="G17" s="29"/>
      <c r="H17" s="30"/>
    </row>
    <row r="18" spans="1:8" x14ac:dyDescent="0.2">
      <c r="A18" s="36" t="s">
        <v>19</v>
      </c>
      <c r="B18" s="37" t="s">
        <v>20</v>
      </c>
      <c r="C18" s="37"/>
      <c r="D18" s="38">
        <v>74</v>
      </c>
      <c r="E18" s="39"/>
      <c r="F18" s="39"/>
      <c r="G18" s="40">
        <f>E18+F18</f>
        <v>0</v>
      </c>
      <c r="H18" s="40">
        <f>D18*G18</f>
        <v>0</v>
      </c>
    </row>
    <row r="19" spans="1:8" x14ac:dyDescent="0.2">
      <c r="A19" s="41"/>
      <c r="B19" s="26"/>
      <c r="C19" s="26"/>
      <c r="D19" s="27"/>
      <c r="E19" s="28"/>
      <c r="F19" s="28"/>
      <c r="G19" s="28"/>
      <c r="H19" s="28"/>
    </row>
    <row r="20" spans="1:8" ht="15" thickBot="1" x14ac:dyDescent="0.25">
      <c r="A20" s="36" t="s">
        <v>22</v>
      </c>
      <c r="B20" s="37" t="s">
        <v>23</v>
      </c>
      <c r="C20" s="37"/>
      <c r="D20" s="13"/>
      <c r="E20" s="14"/>
      <c r="F20" s="14"/>
      <c r="G20" s="14"/>
      <c r="H20" s="15"/>
    </row>
    <row r="21" spans="1:8" ht="15" thickBot="1" x14ac:dyDescent="0.25">
      <c r="A21" s="42" t="s">
        <v>24</v>
      </c>
      <c r="B21" s="43"/>
      <c r="C21" s="43"/>
      <c r="D21" s="16"/>
      <c r="E21" s="17"/>
      <c r="F21" s="17"/>
      <c r="G21" s="17"/>
      <c r="H21" s="18">
        <f>SUM(H12:H20)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37ADB7-2C18-4FBD-8857-C6407F1D2F5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2.xml><?xml version="1.0" encoding="utf-8"?>
<ds:datastoreItem xmlns:ds="http://schemas.openxmlformats.org/officeDocument/2006/customXml" ds:itemID="{509C02B1-8B1C-430C-B253-6F3F75333E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C18DCD-0DFE-4B95-A063-4F1E3154C9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2026-01-08T22:45:37Z</dcterms:created>
  <dcterms:modified xsi:type="dcterms:W3CDTF">2026-01-08T22:54:57Z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