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THORP/FORM 470/C2/470 Attachments/"/>
    </mc:Choice>
  </mc:AlternateContent>
  <xr:revisionPtr revIDLastSave="21" documentId="11_6B6F2B1AB7D8978561D553564CE47F2E6417DF3B" xr6:coauthVersionLast="47" xr6:coauthVersionMax="47" xr10:uidLastSave="{1150D211-2A79-41BB-BDD3-30E1B9030820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 s="1"/>
  <c r="G20" i="1"/>
  <c r="H20" i="1" s="1"/>
  <c r="G18" i="1"/>
  <c r="H18" i="1" s="1"/>
  <c r="G19" i="1"/>
  <c r="H19" i="1" s="1"/>
  <c r="G16" i="1"/>
  <c r="H16" i="1" s="1"/>
  <c r="G15" i="1"/>
  <c r="H15" i="1" s="1"/>
  <c r="G13" i="1"/>
  <c r="H13" i="1" s="1"/>
  <c r="G12" i="1"/>
  <c r="H12" i="1" s="1"/>
  <c r="H25" i="1" l="1"/>
</calcChain>
</file>

<file path=xl/sharedStrings.xml><?xml version="1.0" encoding="utf-8"?>
<sst xmlns="http://schemas.openxmlformats.org/spreadsheetml/2006/main" count="35" uniqueCount="34">
  <si>
    <t>ITB 2026-THORP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</si>
  <si>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</si>
  <si>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</si>
  <si>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</si>
  <si>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</si>
  <si>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</si>
  <si>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</si>
  <si>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</si>
  <si>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</si>
  <si>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</si>
  <si>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</si>
  <si>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</si>
  <si>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</si>
  <si>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</si>
  <si>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</si>
  <si>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FG-121G-BDL-809-60</t>
  </si>
  <si>
    <t>FIREWALL - Fortinet FortiGate 121G - security appliance - with 5 years FortiCare Premium Support + 5 years FortiGuard Enterprise Protection</t>
  </si>
  <si>
    <t>LICENSE - Fortinet Firewall Licenses</t>
  </si>
  <si>
    <t>XGS 3300</t>
  </si>
  <si>
    <t>FIREWALL - Sophos XGS 3300 Security Appliance</t>
  </si>
  <si>
    <t>LICENSE - Sophos Firewall Licenses</t>
  </si>
  <si>
    <t>CyberSecure Entprise</t>
  </si>
  <si>
    <t>EFG</t>
  </si>
  <si>
    <t>UI Care</t>
  </si>
  <si>
    <t>SUPPORT - 5 Year Extended Coverage UI Care</t>
  </si>
  <si>
    <t>FREIGHT</t>
  </si>
  <si>
    <t>Estimated Freight</t>
  </si>
  <si>
    <t>SALES TAX</t>
  </si>
  <si>
    <t>Estimated Sales Tax</t>
  </si>
  <si>
    <t>TOTAL</t>
  </si>
  <si>
    <t>Installation/Configuration and/or Staff Training Charges</t>
  </si>
  <si>
    <t>UniFi  5 Year CyberSecure Enterprise</t>
  </si>
  <si>
    <t>ROUTER - UniFi Enterprise Fortress Gateway</t>
  </si>
  <si>
    <t>INSTALLATION/CONFIGURATION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</si>
</sst>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F2F2F2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0" fillId="0" borderId="8" xfId="0" applyBorder="1"/>
    <xf numFmtId="43" fontId="0" fillId="3" borderId="9" xfId="0" applyNumberFormat="1" applyFill="1" applyBorder="1" applyAlignment="1">
      <alignment horizontal="right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4" borderId="11" xfId="0" applyFill="1" applyBorder="1" applyAlignment="1">
      <alignment horizontal="center"/>
    </xf>
    <xf numFmtId="43" fontId="0" fillId="4" borderId="11" xfId="0" applyNumberFormat="1" applyFill="1" applyBorder="1" applyAlignment="1">
      <alignment horizontal="right"/>
    </xf>
    <xf numFmtId="43" fontId="0" fillId="0" borderId="12" xfId="0" applyNumberFormat="1" applyBorder="1" applyAlignment="1">
      <alignment horizontal="right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4" borderId="14" xfId="0" applyFill="1" applyBorder="1" applyAlignment="1">
      <alignment horizontal="center"/>
    </xf>
    <xf numFmtId="43" fontId="0" fillId="4" borderId="14" xfId="0" applyNumberFormat="1" applyFill="1" applyBorder="1" applyAlignment="1">
      <alignment horizontal="right"/>
    </xf>
    <xf numFmtId="43" fontId="0" fillId="0" borderId="15" xfId="0" applyNumberFormat="1" applyBorder="1" applyAlignment="1">
      <alignment horizontal="right"/>
    </xf>
    <xf numFmtId="0" fontId="4" fillId="2" borderId="16" xfId="0" applyFont="1" applyFill="1" applyBorder="1"/>
    <xf numFmtId="0" fontId="4" fillId="2" borderId="17" xfId="0" applyFont="1" applyFill="1" applyBorder="1" applyAlignment="1">
      <alignment wrapText="1"/>
    </xf>
    <xf numFmtId="0" fontId="4" fillId="2" borderId="17" xfId="0" applyFont="1" applyFill="1" applyBorder="1" applyAlignment="1">
      <alignment horizontal="center"/>
    </xf>
    <xf numFmtId="43" fontId="4" fillId="2" borderId="17" xfId="0" applyNumberFormat="1" applyFont="1" applyFill="1" applyBorder="1" applyAlignment="1">
      <alignment horizontal="right"/>
    </xf>
    <xf numFmtId="164" fontId="4" fillId="2" borderId="18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5" borderId="8" xfId="0" applyFill="1" applyBorder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43" fontId="0" fillId="5" borderId="0" xfId="0" applyNumberFormat="1" applyFill="1" applyAlignment="1">
      <alignment horizontal="right"/>
    </xf>
    <xf numFmtId="43" fontId="0" fillId="6" borderId="0" xfId="0" applyNumberFormat="1" applyFill="1" applyAlignment="1">
      <alignment horizontal="right"/>
    </xf>
    <xf numFmtId="43" fontId="0" fillId="6" borderId="9" xfId="0" applyNumberFormat="1" applyFill="1" applyBorder="1" applyAlignment="1">
      <alignment horizontal="right"/>
    </xf>
    <xf numFmtId="0" fontId="0" fillId="2" borderId="20" xfId="0" applyFill="1" applyBorder="1"/>
    <xf numFmtId="0" fontId="0" fillId="2" borderId="21" xfId="0" applyFill="1" applyBorder="1" applyAlignment="1">
      <alignment wrapText="1"/>
    </xf>
    <xf numFmtId="0" fontId="0" fillId="2" borderId="21" xfId="0" applyFill="1" applyBorder="1" applyAlignment="1">
      <alignment horizontal="center"/>
    </xf>
    <xf numFmtId="43" fontId="0" fillId="2" borderId="21" xfId="0" applyNumberFormat="1" applyFill="1" applyBorder="1" applyAlignment="1">
      <alignment horizontal="right"/>
    </xf>
    <xf numFmtId="43" fontId="0" fillId="2" borderId="22" xfId="0" applyNumberFormat="1" applyFill="1" applyBorder="1" applyAlignment="1">
      <alignment horizontal="right"/>
    </xf>
    <xf numFmtId="0" fontId="0" fillId="0" borderId="19" xfId="0" applyBorder="1"/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/>
    </xf>
    <xf numFmtId="43" fontId="0" fillId="0" borderId="19" xfId="0" applyNumberFormat="1" applyBorder="1" applyAlignment="1">
      <alignment horizontal="right"/>
    </xf>
    <xf numFmtId="43" fontId="0" fillId="3" borderId="19" xfId="0" applyNumberFormat="1" applyFill="1" applyBorder="1" applyAlignment="1">
      <alignment horizontal="right"/>
    </xf>
    <xf numFmtId="0" fontId="0" fillId="7" borderId="0" xfId="0" applyFill="1" applyAlignment="1">
      <alignment horizontal="center"/>
    </xf>
    <xf numFmtId="43" fontId="0" fillId="7" borderId="0" xfId="0" applyNumberFormat="1" applyFill="1" applyAlignment="1">
      <alignment horizontal="right"/>
    </xf>
    <xf numFmtId="43" fontId="0" fillId="8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A3" sqref="A3:H3"/>
    </sheetView>
  </sheetViews>
  <sheetFormatPr defaultRowHeight="14.25" x14ac:dyDescent="0.2"/>
  <cols>
    <col min="1" max="1" width="28.62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30" t="s">
        <v>0</v>
      </c>
      <c r="B1" s="31"/>
      <c r="C1" s="31"/>
      <c r="D1" s="32"/>
      <c r="E1" s="33"/>
      <c r="F1" s="33"/>
      <c r="G1" s="33"/>
      <c r="H1" s="33"/>
    </row>
    <row r="3" spans="1:8" ht="20.25" x14ac:dyDescent="0.3">
      <c r="A3" s="34" t="s">
        <v>1</v>
      </c>
      <c r="B3" s="31"/>
      <c r="C3" s="31"/>
      <c r="D3" s="32"/>
      <c r="E3" s="33"/>
      <c r="F3" s="33"/>
      <c r="G3" s="33"/>
      <c r="H3" s="33"/>
    </row>
    <row r="4" spans="1:8" ht="18" x14ac:dyDescent="0.25">
      <c r="A4" s="35" t="s">
        <v>2</v>
      </c>
      <c r="B4" s="31"/>
      <c r="C4" s="31"/>
      <c r="D4" s="32"/>
      <c r="E4" s="33"/>
      <c r="F4" s="33"/>
      <c r="G4" s="33"/>
      <c r="H4" s="33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42" t="s">
        <v>13</v>
      </c>
      <c r="B11" s="43" t="s">
        <v>13</v>
      </c>
      <c r="C11" s="43" t="s">
        <v>14</v>
      </c>
      <c r="D11" s="44"/>
      <c r="E11" s="45"/>
      <c r="F11" s="45"/>
      <c r="G11" s="45"/>
      <c r="H11" s="46"/>
    </row>
    <row r="12" spans="1:8" ht="28.5" x14ac:dyDescent="0.2">
      <c r="A12" s="47" t="s">
        <v>15</v>
      </c>
      <c r="B12" s="48" t="s">
        <v>16</v>
      </c>
      <c r="C12" s="48"/>
      <c r="D12" s="49">
        <v>1</v>
      </c>
      <c r="E12" s="50"/>
      <c r="F12" s="50"/>
      <c r="G12" s="51">
        <f t="shared" ref="G12:G22" si="0">E12+F12</f>
        <v>0</v>
      </c>
      <c r="H12" s="51">
        <f t="shared" ref="H12:H22" si="1">D12*G12</f>
        <v>0</v>
      </c>
    </row>
    <row r="13" spans="1:8" x14ac:dyDescent="0.2">
      <c r="A13" s="47"/>
      <c r="B13" s="48" t="s">
        <v>17</v>
      </c>
      <c r="C13" s="48"/>
      <c r="D13" s="49">
        <v>1</v>
      </c>
      <c r="E13" s="50"/>
      <c r="F13" s="50"/>
      <c r="G13" s="51">
        <f t="shared" si="0"/>
        <v>0</v>
      </c>
      <c r="H13" s="51">
        <f t="shared" si="1"/>
        <v>0</v>
      </c>
    </row>
    <row r="14" spans="1:8" x14ac:dyDescent="0.2">
      <c r="A14" s="36"/>
      <c r="B14" s="37"/>
      <c r="C14" s="37"/>
      <c r="D14" s="38"/>
      <c r="E14" s="39"/>
      <c r="F14" s="39"/>
      <c r="G14" s="40"/>
      <c r="H14" s="41"/>
    </row>
    <row r="15" spans="1:8" x14ac:dyDescent="0.2">
      <c r="A15" s="47" t="s">
        <v>18</v>
      </c>
      <c r="B15" s="48" t="s">
        <v>19</v>
      </c>
      <c r="C15" s="48"/>
      <c r="D15" s="49">
        <v>1</v>
      </c>
      <c r="E15" s="50"/>
      <c r="F15" s="50"/>
      <c r="G15" s="51">
        <f t="shared" si="0"/>
        <v>0</v>
      </c>
      <c r="H15" s="51">
        <f t="shared" si="1"/>
        <v>0</v>
      </c>
    </row>
    <row r="16" spans="1:8" x14ac:dyDescent="0.2">
      <c r="A16" s="47"/>
      <c r="B16" s="48" t="s">
        <v>20</v>
      </c>
      <c r="C16" s="48"/>
      <c r="D16" s="49">
        <v>1</v>
      </c>
      <c r="E16" s="50"/>
      <c r="F16" s="50"/>
      <c r="G16" s="51">
        <f t="shared" si="0"/>
        <v>0</v>
      </c>
      <c r="H16" s="51">
        <f t="shared" si="1"/>
        <v>0</v>
      </c>
    </row>
    <row r="17" spans="1:8" x14ac:dyDescent="0.2">
      <c r="A17" s="36"/>
      <c r="B17" s="37"/>
      <c r="C17" s="37"/>
      <c r="D17" s="38"/>
      <c r="E17" s="39"/>
      <c r="F17" s="39"/>
      <c r="G17" s="40"/>
      <c r="H17" s="41"/>
    </row>
    <row r="18" spans="1:8" x14ac:dyDescent="0.2">
      <c r="A18" s="47" t="s">
        <v>22</v>
      </c>
      <c r="B18" s="48" t="s">
        <v>32</v>
      </c>
      <c r="C18" s="48"/>
      <c r="D18" s="49">
        <v>1</v>
      </c>
      <c r="E18" s="50"/>
      <c r="F18" s="50"/>
      <c r="G18" s="51">
        <f t="shared" si="0"/>
        <v>0</v>
      </c>
      <c r="H18" s="51">
        <f t="shared" si="1"/>
        <v>0</v>
      </c>
    </row>
    <row r="19" spans="1:8" x14ac:dyDescent="0.2">
      <c r="A19" s="47" t="s">
        <v>21</v>
      </c>
      <c r="B19" s="48" t="s">
        <v>31</v>
      </c>
      <c r="C19" s="48"/>
      <c r="D19" s="49">
        <v>1</v>
      </c>
      <c r="E19" s="50"/>
      <c r="F19" s="50"/>
      <c r="G19" s="51">
        <f>E19+F19</f>
        <v>0</v>
      </c>
      <c r="H19" s="51">
        <f>D19*G19</f>
        <v>0</v>
      </c>
    </row>
    <row r="20" spans="1:8" x14ac:dyDescent="0.2">
      <c r="A20" s="47" t="s">
        <v>23</v>
      </c>
      <c r="B20" s="48" t="s">
        <v>24</v>
      </c>
      <c r="C20" s="48"/>
      <c r="D20" s="49">
        <v>1</v>
      </c>
      <c r="E20" s="50"/>
      <c r="F20" s="50"/>
      <c r="G20" s="51">
        <f t="shared" si="0"/>
        <v>0</v>
      </c>
      <c r="H20" s="51">
        <f t="shared" si="1"/>
        <v>0</v>
      </c>
    </row>
    <row r="21" spans="1:8" x14ac:dyDescent="0.2">
      <c r="A21" s="36"/>
      <c r="B21" s="37"/>
      <c r="C21" s="37"/>
      <c r="D21" s="38"/>
      <c r="E21" s="39"/>
      <c r="F21" s="39"/>
      <c r="G21" s="40"/>
      <c r="H21" s="41"/>
    </row>
    <row r="22" spans="1:8" x14ac:dyDescent="0.2">
      <c r="A22" s="13" t="s">
        <v>33</v>
      </c>
      <c r="B22" s="1" t="s">
        <v>30</v>
      </c>
      <c r="D22" s="52">
        <v>1</v>
      </c>
      <c r="E22" s="53"/>
      <c r="F22" s="53"/>
      <c r="G22" s="54">
        <f t="shared" si="0"/>
        <v>0</v>
      </c>
      <c r="H22" s="14">
        <f t="shared" si="1"/>
        <v>0</v>
      </c>
    </row>
    <row r="23" spans="1:8" x14ac:dyDescent="0.2">
      <c r="A23" s="15" t="s">
        <v>25</v>
      </c>
      <c r="B23" s="16" t="s">
        <v>26</v>
      </c>
      <c r="C23" s="16"/>
      <c r="D23" s="17"/>
      <c r="E23" s="18"/>
      <c r="F23" s="18"/>
      <c r="G23" s="18"/>
      <c r="H23" s="19"/>
    </row>
    <row r="24" spans="1:8" x14ac:dyDescent="0.2">
      <c r="A24" s="20" t="s">
        <v>27</v>
      </c>
      <c r="B24" s="21" t="s">
        <v>28</v>
      </c>
      <c r="C24" s="21"/>
      <c r="D24" s="22"/>
      <c r="E24" s="23"/>
      <c r="F24" s="23"/>
      <c r="G24" s="23"/>
      <c r="H24" s="24"/>
    </row>
    <row r="25" spans="1:8" x14ac:dyDescent="0.2">
      <c r="A25" s="25" t="s">
        <v>29</v>
      </c>
      <c r="B25" s="26"/>
      <c r="C25" s="26"/>
      <c r="D25" s="27"/>
      <c r="E25" s="28"/>
      <c r="F25" s="28"/>
      <c r="G25" s="28"/>
      <c r="H25" s="29">
        <f>SUM(H12:H24)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2025-12-29T16:55:07Z</dcterms:created>
  <dcterms:modified xsi:type="dcterms:W3CDTF">2025-12-29T17:16:25Z</dcterms:modified>
  <cp:category/>
</cp:coreProperties>
</file>