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UMATILLA/FORM 470/C2/470 Attachments/"/>
    </mc:Choice>
  </mc:AlternateContent>
  <xr:revisionPtr revIDLastSave="23" documentId="11_2AF62E961E357BC4F9F951C07144115CAEF0843A" xr6:coauthVersionLast="47" xr6:coauthVersionMax="47" xr10:uidLastSave="{5FE2BC70-7D8E-43DB-9212-58489E9C5EC1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 s="1"/>
  <c r="G31" i="1"/>
  <c r="H31" i="1" s="1"/>
  <c r="G30" i="1"/>
  <c r="H30" i="1" s="1"/>
  <c r="G29" i="1"/>
  <c r="H29" i="1" s="1"/>
  <c r="G28" i="1"/>
  <c r="H28" i="1" s="1"/>
  <c r="G26" i="1"/>
  <c r="H26" i="1" s="1"/>
  <c r="G25" i="1"/>
  <c r="H25" i="1" s="1"/>
  <c r="G24" i="1"/>
  <c r="H24" i="1" s="1"/>
  <c r="G22" i="1"/>
  <c r="H22" i="1" s="1"/>
  <c r="G21" i="1"/>
  <c r="H21" i="1" s="1"/>
  <c r="G19" i="1"/>
  <c r="H19" i="1" s="1"/>
  <c r="G18" i="1"/>
  <c r="H18" i="1" s="1"/>
  <c r="G16" i="1"/>
  <c r="H16" i="1" s="1"/>
  <c r="G15" i="1"/>
  <c r="H15" i="1" s="1"/>
  <c r="G13" i="1"/>
  <c r="H13" i="1" s="1"/>
  <c r="G12" i="1"/>
  <c r="H12" i="1" s="1"/>
  <c r="H36" i="1" l="1"/>
</calcChain>
</file>

<file path=xl/sharedStrings.xml><?xml version="1.0" encoding="utf-8"?>
<sst xmlns="http://schemas.openxmlformats.org/spreadsheetml/2006/main" count="51" uniqueCount="48">
  <si>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</si>
  <si>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</si>
  <si>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</si>
  <si>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</si>
  <si>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</si>
  <si>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</si>
  <si>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</si>
  <si>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</si>
  <si>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</si>
  <si>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</si>
  <si>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</si>
  <si>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</si>
  <si>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</si>
  <si>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</si>
  <si>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C9200L-24PXG-4X</t>
  </si>
  <si>
    <t>SWITCH - Cisco Catalyst 9200L 24-port 8xmGig, 16x1G, 4x10G, PoE+, Network Essentials</t>
  </si>
  <si>
    <t>C9200L-DNA-E-24-3Y</t>
  </si>
  <si>
    <t>LICENSE - C9200L Cisco DNA Essentials, 24-port, 3 Year Term license</t>
  </si>
  <si>
    <t>C9200L-48PXG-4X-EDU</t>
  </si>
  <si>
    <t>SWITCH - Cisco 48 ports full POE+ (12 mGig ports up to 10G, 36 ports up to 1G)</t>
  </si>
  <si>
    <t>C9200L-DNA-E-48-3Y</t>
  </si>
  <si>
    <t>LICENSE - C9200L Cisco DNA Essentials, 48-port, 3 Year Term license</t>
  </si>
  <si>
    <t>C9200L-48P-4X-EDU</t>
  </si>
  <si>
    <t>SWITCH - Cisco 48 ports full PoE+ 4x 1/10G fixed uplinks, K12</t>
  </si>
  <si>
    <t>C9500-32QC-A</t>
  </si>
  <si>
    <t>SWITCH - Cisco Catalyst 9500 Series high performance 32-port 40G switch, NW Adv. License</t>
  </si>
  <si>
    <t>C9500-DNA-A-3Y</t>
  </si>
  <si>
    <t>LICENSE - Catalyst 9500 NW and Cisco DNA Advantage license (3Y) for 24Q, 40X, 32C, 32QC, 48Y4C SKU</t>
  </si>
  <si>
    <t>C9350-48HX</t>
  </si>
  <si>
    <t>SWITCH - Cisco C9350 48-port 10G mGig with 90W UPOE+</t>
  </si>
  <si>
    <t>LIC-CS-AC1-L-E</t>
  </si>
  <si>
    <t>LICENSE - Cisco Switching Essentials License Access Tier 1, Large (48 port)</t>
  </si>
  <si>
    <t>C9350-NM-8Y</t>
  </si>
  <si>
    <t>MODULE - Cisco 8-port network module, supporting 8 x 25G/10G/1G or 4 x 50G Module</t>
  </si>
  <si>
    <t>STACK-T4-3M</t>
  </si>
  <si>
    <t>CABLE - Cisco 3M Type 3 Stacking Cable</t>
  </si>
  <si>
    <t>C9200L-STACK-KIT</t>
  </si>
  <si>
    <t>STACK KIT - Cisco Catalyst 9200L Stack Module</t>
  </si>
  <si>
    <t>C9K-PWR-650WAC-R</t>
  </si>
  <si>
    <t>POWER SUPPLY - Cisco 650W AC</t>
  </si>
  <si>
    <t>PWR-C2-1600WAC-I=</t>
  </si>
  <si>
    <t>POWER SUPPLY - Cisco 1600W AC 80+ Titanium Config 2 Port-Inlet Power Supply, spare</t>
  </si>
  <si>
    <t>E7-Audience</t>
  </si>
  <si>
    <t>WAP- Ubiquiti E7 Audience Enterprise-grade, indoor/outdoor access point designed for high-density environments</t>
  </si>
  <si>
    <t>FREIGHT</t>
  </si>
  <si>
    <t>Estimated Freight</t>
  </si>
  <si>
    <t>TOTAL</t>
  </si>
  <si>
    <t>RFP 2026-UMATILLA SD-C2 - ERate Category 2 Internal Connections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</si>
</sst>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6" workbookViewId="0">
      <selection activeCell="A3" sqref="A3:H3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47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0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1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31" t="s">
        <v>12</v>
      </c>
      <c r="B11" s="32" t="s">
        <v>12</v>
      </c>
      <c r="C11" s="32" t="s">
        <v>13</v>
      </c>
      <c r="D11" s="33"/>
      <c r="E11" s="34"/>
      <c r="F11" s="34"/>
      <c r="G11" s="34"/>
      <c r="H11" s="35"/>
    </row>
    <row r="12" spans="1:8" ht="28.5" x14ac:dyDescent="0.2">
      <c r="A12" s="36" t="s">
        <v>14</v>
      </c>
      <c r="B12" s="37" t="s">
        <v>15</v>
      </c>
      <c r="C12" s="37"/>
      <c r="D12" s="38">
        <v>1</v>
      </c>
      <c r="E12" s="39"/>
      <c r="F12" s="39"/>
      <c r="G12" s="40">
        <f t="shared" ref="G12:G33" si="0">E12+F12</f>
        <v>0</v>
      </c>
      <c r="H12" s="40">
        <f t="shared" ref="H12:H33" si="1">D12*G12</f>
        <v>0</v>
      </c>
    </row>
    <row r="13" spans="1:8" x14ac:dyDescent="0.2">
      <c r="A13" s="36" t="s">
        <v>16</v>
      </c>
      <c r="B13" s="37" t="s">
        <v>17</v>
      </c>
      <c r="C13" s="37"/>
      <c r="D13" s="38">
        <v>1</v>
      </c>
      <c r="E13" s="39"/>
      <c r="F13" s="39"/>
      <c r="G13" s="40">
        <f t="shared" si="0"/>
        <v>0</v>
      </c>
      <c r="H13" s="40">
        <f t="shared" si="1"/>
        <v>0</v>
      </c>
    </row>
    <row r="14" spans="1:8" x14ac:dyDescent="0.2">
      <c r="A14" s="25"/>
      <c r="B14" s="26"/>
      <c r="C14" s="26"/>
      <c r="D14" s="27"/>
      <c r="E14" s="28"/>
      <c r="F14" s="28"/>
      <c r="G14" s="29"/>
      <c r="H14" s="30"/>
    </row>
    <row r="15" spans="1:8" ht="28.5" x14ac:dyDescent="0.2">
      <c r="A15" s="36" t="s">
        <v>18</v>
      </c>
      <c r="B15" s="37" t="s">
        <v>19</v>
      </c>
      <c r="C15" s="37"/>
      <c r="D15" s="38">
        <v>5</v>
      </c>
      <c r="E15" s="39"/>
      <c r="F15" s="39"/>
      <c r="G15" s="40">
        <f t="shared" si="0"/>
        <v>0</v>
      </c>
      <c r="H15" s="40">
        <f t="shared" si="1"/>
        <v>0</v>
      </c>
    </row>
    <row r="16" spans="1:8" x14ac:dyDescent="0.2">
      <c r="A16" s="36" t="s">
        <v>20</v>
      </c>
      <c r="B16" s="37" t="s">
        <v>21</v>
      </c>
      <c r="C16" s="37"/>
      <c r="D16" s="38">
        <v>5</v>
      </c>
      <c r="E16" s="39"/>
      <c r="F16" s="39"/>
      <c r="G16" s="40">
        <f t="shared" si="0"/>
        <v>0</v>
      </c>
      <c r="H16" s="40">
        <f t="shared" si="1"/>
        <v>0</v>
      </c>
    </row>
    <row r="17" spans="1:8" x14ac:dyDescent="0.2">
      <c r="A17" s="25"/>
      <c r="B17" s="26"/>
      <c r="C17" s="26"/>
      <c r="D17" s="27"/>
      <c r="E17" s="28"/>
      <c r="F17" s="28"/>
      <c r="G17" s="29"/>
      <c r="H17" s="30"/>
    </row>
    <row r="18" spans="1:8" x14ac:dyDescent="0.2">
      <c r="A18" s="36" t="s">
        <v>22</v>
      </c>
      <c r="B18" s="37" t="s">
        <v>23</v>
      </c>
      <c r="C18" s="37"/>
      <c r="D18" s="38">
        <v>8</v>
      </c>
      <c r="E18" s="39"/>
      <c r="F18" s="39"/>
      <c r="G18" s="40">
        <f t="shared" si="0"/>
        <v>0</v>
      </c>
      <c r="H18" s="40">
        <f t="shared" si="1"/>
        <v>0</v>
      </c>
    </row>
    <row r="19" spans="1:8" x14ac:dyDescent="0.2">
      <c r="A19" s="36" t="s">
        <v>20</v>
      </c>
      <c r="B19" s="37" t="s">
        <v>21</v>
      </c>
      <c r="C19" s="37"/>
      <c r="D19" s="38">
        <v>8</v>
      </c>
      <c r="E19" s="39"/>
      <c r="F19" s="39"/>
      <c r="G19" s="40">
        <f t="shared" si="0"/>
        <v>0</v>
      </c>
      <c r="H19" s="40">
        <f t="shared" si="1"/>
        <v>0</v>
      </c>
    </row>
    <row r="20" spans="1:8" x14ac:dyDescent="0.2">
      <c r="A20" s="25"/>
      <c r="B20" s="26"/>
      <c r="C20" s="26"/>
      <c r="D20" s="27"/>
      <c r="E20" s="28"/>
      <c r="F20" s="28"/>
      <c r="G20" s="29"/>
      <c r="H20" s="30"/>
    </row>
    <row r="21" spans="1:8" ht="28.5" x14ac:dyDescent="0.2">
      <c r="A21" s="36" t="s">
        <v>24</v>
      </c>
      <c r="B21" s="37" t="s">
        <v>25</v>
      </c>
      <c r="C21" s="37"/>
      <c r="D21" s="38">
        <v>1</v>
      </c>
      <c r="E21" s="39"/>
      <c r="F21" s="39"/>
      <c r="G21" s="40">
        <f t="shared" si="0"/>
        <v>0</v>
      </c>
      <c r="H21" s="40">
        <f t="shared" si="1"/>
        <v>0</v>
      </c>
    </row>
    <row r="22" spans="1:8" ht="28.5" x14ac:dyDescent="0.2">
      <c r="A22" s="36" t="s">
        <v>26</v>
      </c>
      <c r="B22" s="37" t="s">
        <v>27</v>
      </c>
      <c r="C22" s="37"/>
      <c r="D22" s="38">
        <v>1</v>
      </c>
      <c r="E22" s="39"/>
      <c r="F22" s="39"/>
      <c r="G22" s="40">
        <f t="shared" si="0"/>
        <v>0</v>
      </c>
      <c r="H22" s="40">
        <f t="shared" si="1"/>
        <v>0</v>
      </c>
    </row>
    <row r="23" spans="1:8" x14ac:dyDescent="0.2">
      <c r="A23" s="25"/>
      <c r="B23" s="26"/>
      <c r="C23" s="26"/>
      <c r="D23" s="27"/>
      <c r="E23" s="28"/>
      <c r="F23" s="28"/>
      <c r="G23" s="29"/>
      <c r="H23" s="30"/>
    </row>
    <row r="24" spans="1:8" x14ac:dyDescent="0.2">
      <c r="A24" s="36" t="s">
        <v>28</v>
      </c>
      <c r="B24" s="37" t="s">
        <v>29</v>
      </c>
      <c r="C24" s="37"/>
      <c r="D24" s="38">
        <v>6</v>
      </c>
      <c r="E24" s="39"/>
      <c r="F24" s="39"/>
      <c r="G24" s="40">
        <f t="shared" si="0"/>
        <v>0</v>
      </c>
      <c r="H24" s="40">
        <f t="shared" si="1"/>
        <v>0</v>
      </c>
    </row>
    <row r="25" spans="1:8" ht="28.5" x14ac:dyDescent="0.2">
      <c r="A25" s="36" t="s">
        <v>30</v>
      </c>
      <c r="B25" s="37" t="s">
        <v>31</v>
      </c>
      <c r="C25" s="37"/>
      <c r="D25" s="38">
        <v>6</v>
      </c>
      <c r="E25" s="39"/>
      <c r="F25" s="39"/>
      <c r="G25" s="40">
        <f t="shared" si="0"/>
        <v>0</v>
      </c>
      <c r="H25" s="40">
        <f t="shared" si="1"/>
        <v>0</v>
      </c>
    </row>
    <row r="26" spans="1:8" ht="28.5" x14ac:dyDescent="0.2">
      <c r="A26" s="36" t="s">
        <v>32</v>
      </c>
      <c r="B26" s="37" t="s">
        <v>33</v>
      </c>
      <c r="C26" s="37"/>
      <c r="D26" s="38">
        <v>6</v>
      </c>
      <c r="E26" s="39"/>
      <c r="F26" s="39"/>
      <c r="G26" s="40">
        <f t="shared" si="0"/>
        <v>0</v>
      </c>
      <c r="H26" s="40">
        <f t="shared" si="1"/>
        <v>0</v>
      </c>
    </row>
    <row r="27" spans="1:8" x14ac:dyDescent="0.2">
      <c r="A27" s="25"/>
      <c r="B27" s="26"/>
      <c r="C27" s="26"/>
      <c r="D27" s="27"/>
      <c r="E27" s="28"/>
      <c r="F27" s="28"/>
      <c r="G27" s="29"/>
      <c r="H27" s="30"/>
    </row>
    <row r="28" spans="1:8" x14ac:dyDescent="0.2">
      <c r="A28" s="36" t="s">
        <v>34</v>
      </c>
      <c r="B28" s="37" t="s">
        <v>35</v>
      </c>
      <c r="C28" s="37"/>
      <c r="D28" s="38">
        <v>3</v>
      </c>
      <c r="E28" s="39"/>
      <c r="F28" s="39"/>
      <c r="G28" s="40">
        <f t="shared" si="0"/>
        <v>0</v>
      </c>
      <c r="H28" s="40">
        <f t="shared" si="1"/>
        <v>0</v>
      </c>
    </row>
    <row r="29" spans="1:8" x14ac:dyDescent="0.2">
      <c r="A29" s="36" t="s">
        <v>36</v>
      </c>
      <c r="B29" s="37" t="s">
        <v>37</v>
      </c>
      <c r="C29" s="37"/>
      <c r="D29" s="38">
        <v>13</v>
      </c>
      <c r="E29" s="39"/>
      <c r="F29" s="39"/>
      <c r="G29" s="40">
        <f t="shared" si="0"/>
        <v>0</v>
      </c>
      <c r="H29" s="40">
        <f t="shared" si="1"/>
        <v>0</v>
      </c>
    </row>
    <row r="30" spans="1:8" x14ac:dyDescent="0.2">
      <c r="A30" s="36" t="s">
        <v>38</v>
      </c>
      <c r="B30" s="37" t="s">
        <v>39</v>
      </c>
      <c r="C30" s="37"/>
      <c r="D30" s="38">
        <v>1</v>
      </c>
      <c r="E30" s="39"/>
      <c r="F30" s="39"/>
      <c r="G30" s="40">
        <f t="shared" si="0"/>
        <v>0</v>
      </c>
      <c r="H30" s="40">
        <f t="shared" si="1"/>
        <v>0</v>
      </c>
    </row>
    <row r="31" spans="1:8" ht="28.5" x14ac:dyDescent="0.2">
      <c r="A31" s="36" t="s">
        <v>40</v>
      </c>
      <c r="B31" s="37" t="s">
        <v>41</v>
      </c>
      <c r="C31" s="37"/>
      <c r="D31" s="38">
        <v>6</v>
      </c>
      <c r="E31" s="39"/>
      <c r="F31" s="39"/>
      <c r="G31" s="40">
        <f t="shared" si="0"/>
        <v>0</v>
      </c>
      <c r="H31" s="40">
        <f t="shared" si="1"/>
        <v>0</v>
      </c>
    </row>
    <row r="32" spans="1:8" x14ac:dyDescent="0.2">
      <c r="A32" s="25"/>
      <c r="B32" s="26"/>
      <c r="C32" s="26"/>
      <c r="D32" s="27"/>
      <c r="E32" s="28"/>
      <c r="F32" s="28"/>
      <c r="G32" s="29"/>
      <c r="H32" s="30"/>
    </row>
    <row r="33" spans="1:8" ht="28.5" x14ac:dyDescent="0.2">
      <c r="A33" s="36" t="s">
        <v>42</v>
      </c>
      <c r="B33" s="37" t="s">
        <v>43</v>
      </c>
      <c r="C33" s="37"/>
      <c r="D33" s="38">
        <v>1</v>
      </c>
      <c r="E33" s="39"/>
      <c r="F33" s="39"/>
      <c r="G33" s="40">
        <f t="shared" si="0"/>
        <v>0</v>
      </c>
      <c r="H33" s="40">
        <f t="shared" si="1"/>
        <v>0</v>
      </c>
    </row>
    <row r="34" spans="1:8" x14ac:dyDescent="0.2">
      <c r="A34" s="25"/>
      <c r="B34" s="26"/>
      <c r="C34" s="26"/>
      <c r="D34" s="27"/>
      <c r="E34" s="28"/>
      <c r="F34" s="28"/>
      <c r="G34" s="29"/>
      <c r="H34" s="30"/>
    </row>
    <row r="35" spans="1:8" ht="15" thickBot="1" x14ac:dyDescent="0.25">
      <c r="A35" s="36" t="s">
        <v>44</v>
      </c>
      <c r="B35" s="37" t="s">
        <v>45</v>
      </c>
      <c r="C35" s="37"/>
      <c r="D35" s="13"/>
      <c r="E35" s="14"/>
      <c r="F35" s="14"/>
      <c r="G35" s="14"/>
      <c r="H35" s="15"/>
    </row>
    <row r="36" spans="1:8" ht="15" thickBot="1" x14ac:dyDescent="0.25">
      <c r="A36" s="41" t="s">
        <v>46</v>
      </c>
      <c r="B36" s="42"/>
      <c r="C36" s="42"/>
      <c r="D36" s="16"/>
      <c r="E36" s="17"/>
      <c r="F36" s="17"/>
      <c r="G36" s="17"/>
      <c r="H36" s="18">
        <f>SUM(H12:H35)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42081-8BD2-4C25-A646-E1D8B324F6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C2E36A96-88D5-486F-AF49-556909F09E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52500-4561-4443-87F8-1A94EEED1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2025-12-23T20:28:22Z</dcterms:created>
  <dcterms:modified xsi:type="dcterms:W3CDTF">2025-12-23T20:42:03Z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