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COLLEGE PLACE/FORM 470/C2/470 Attachments/"/>
    </mc:Choice>
  </mc:AlternateContent>
  <xr:revisionPtr revIDLastSave="49" documentId="11_3A77D129E988418B7105451649C0AD054FF08B75" xr6:coauthVersionLast="47" xr6:coauthVersionMax="47" xr10:uidLastSave="{89E1276D-FD4B-4669-A437-129E8F3DF072}"/>
  <bookViews>
    <workbookView xWindow="-289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H29" i="1" s="1"/>
  <c r="G28" i="1"/>
  <c r="H28" i="1" s="1"/>
  <c r="G26" i="1"/>
  <c r="H26" i="1" s="1"/>
  <c r="G25" i="1"/>
  <c r="H25" i="1" s="1"/>
  <c r="G24" i="1"/>
  <c r="H24" i="1" s="1"/>
  <c r="G23" i="1"/>
  <c r="H23" i="1" s="1"/>
  <c r="G19" i="1"/>
  <c r="H19" i="1" s="1"/>
  <c r="G16" i="1"/>
  <c r="H16" i="1" s="1"/>
  <c r="G13" i="1"/>
  <c r="H13" i="1" s="1"/>
  <c r="H33" i="1" l="1"/>
</calcChain>
</file>

<file path=xl/sharedStrings.xml><?xml version="1.0" encoding="utf-8"?>
<sst xmlns="http://schemas.openxmlformats.org/spreadsheetml/2006/main" count="45" uniqueCount="42">
  <si>
    <t>ITB 2026-COLLEGE PLACE SD-C2 - ERate Category 2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</si>
  <si>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</si>
  <si>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</si>
  <si>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</si>
  <si>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</si>
  <si>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</si>
  <si>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</si>
  <si>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</si>
  <si>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</si>
  <si>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</si>
  <si>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</si>
  <si>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</si>
  <si>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</si>
  <si>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</si>
  <si>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</si>
  <si>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C9200L-DNA-E-48-3Y</t>
  </si>
  <si>
    <t>C9500-DNA-A-3Y</t>
  </si>
  <si>
    <t>C9200L-STACK-KIT</t>
  </si>
  <si>
    <t>C9K-PWR-650WAC-R</t>
  </si>
  <si>
    <t>C1300-24MGP-4X</t>
  </si>
  <si>
    <t>C9200L-48P-4X-EDU</t>
  </si>
  <si>
    <t>C9200L-48PXG-4X-EDU</t>
  </si>
  <si>
    <t>C9500-32QC-A</t>
  </si>
  <si>
    <t>SMTL1500RM3UC</t>
  </si>
  <si>
    <t>U7-PRO</t>
  </si>
  <si>
    <t>U7-Pro-Max-US</t>
  </si>
  <si>
    <t>FREIGHT</t>
  </si>
  <si>
    <t>Estimated Freight</t>
  </si>
  <si>
    <t>SALES TAX</t>
  </si>
  <si>
    <t>Estimated Sales Tax</t>
  </si>
  <si>
    <t>TOTAL</t>
  </si>
  <si>
    <t>LICENSE-C9200L Cisco DNA Essentials, 48-port, 3 Year Term license</t>
  </si>
  <si>
    <t>SWITCH-Cisco 48 ports full POE+ (12 mGig ports up to 10G, 36 ports up to 1G)</t>
  </si>
  <si>
    <t>SWITCH-Cisco-48 ports full PoE+ 4x 1/10G fixed uplinks, K12</t>
  </si>
  <si>
    <t>SWITCH-Cisco Catalyst 9500 Series high performance 32-port 40G switch, NW Adv. License</t>
  </si>
  <si>
    <t>LICENSE-Catalyst 9500 NW and Cisco DNA Advantage license (3Y) for 24Q, 40X, 32C, 32QC, 48Y4C SKU</t>
  </si>
  <si>
    <t>SWITCH-C1300-24MGP-4X</t>
  </si>
  <si>
    <t>STACK KIT-Cisco Catalyst 9200L Stack Module</t>
  </si>
  <si>
    <t xml:space="preserve">POWER SUPPLY-650W AC </t>
  </si>
  <si>
    <t>UPS-APC Smart-UPS, Line Interactive, 1500VA, Lithium-ion, Rackmount 3U, 120V, 6x NEMA 5-15R outlets, SmartConnect Port+SmartSlot, Short Depth, AVR, LCD</t>
  </si>
  <si>
    <t>WAP-Ubiquiti-Access Point WiFi 7 Pro</t>
  </si>
  <si>
    <t>WAP-Ubiquiti-Access Point WiFi U7 Pro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</si>
</sst>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6" x14ac:knownFonts="1">
    <font>
      <sz val="11"/>
      <color rgb="FF000000"/>
      <name val="Cambria"/>
    </font>
    <font>
      <b/>
      <sz val="10"/>
      <color rgb="FF000000"/>
      <name val="Cambria"/>
      <family val="1"/>
    </font>
    <font>
      <b/>
      <sz val="16"/>
      <color rgb="FF000000"/>
      <name val="Cambria"/>
      <family val="1"/>
    </font>
    <font>
      <b/>
      <sz val="14"/>
      <color rgb="FF000000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2F2F2"/>
        <bgColor rgb="FFD9D9D9"/>
      </patternFill>
    </fill>
    <fill>
      <patternFill patternType="solid">
        <fgColor rgb="FFF2F2F2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43" fontId="0" fillId="3" borderId="0" xfId="0" applyNumberFormat="1" applyFill="1" applyAlignment="1">
      <alignment horizontal="right"/>
    </xf>
    <xf numFmtId="43" fontId="0" fillId="3" borderId="9" xfId="0" applyNumberFormat="1" applyFill="1" applyBorder="1" applyAlignment="1">
      <alignment horizontal="right"/>
    </xf>
    <xf numFmtId="0" fontId="0" fillId="0" borderId="10" xfId="0" applyBorder="1"/>
    <xf numFmtId="0" fontId="0" fillId="0" borderId="11" xfId="0" applyBorder="1" applyAlignment="1">
      <alignment wrapText="1"/>
    </xf>
    <xf numFmtId="0" fontId="0" fillId="4" borderId="11" xfId="0" applyFill="1" applyBorder="1" applyAlignment="1">
      <alignment horizontal="center"/>
    </xf>
    <xf numFmtId="43" fontId="0" fillId="4" borderId="11" xfId="0" applyNumberFormat="1" applyFill="1" applyBorder="1" applyAlignment="1">
      <alignment horizontal="right"/>
    </xf>
    <xf numFmtId="43" fontId="0" fillId="0" borderId="12" xfId="0" applyNumberFormat="1" applyBorder="1" applyAlignment="1">
      <alignment horizontal="right"/>
    </xf>
    <xf numFmtId="0" fontId="0" fillId="0" borderId="13" xfId="0" applyBorder="1"/>
    <xf numFmtId="0" fontId="0" fillId="0" borderId="14" xfId="0" applyBorder="1" applyAlignment="1">
      <alignment wrapText="1"/>
    </xf>
    <xf numFmtId="0" fontId="0" fillId="4" borderId="14" xfId="0" applyFill="1" applyBorder="1" applyAlignment="1">
      <alignment horizontal="center"/>
    </xf>
    <xf numFmtId="43" fontId="0" fillId="4" borderId="14" xfId="0" applyNumberFormat="1" applyFill="1" applyBorder="1" applyAlignment="1">
      <alignment horizontal="right"/>
    </xf>
    <xf numFmtId="43" fontId="0" fillId="0" borderId="15" xfId="0" applyNumberFormat="1" applyBorder="1" applyAlignment="1">
      <alignment horizontal="right"/>
    </xf>
    <xf numFmtId="0" fontId="4" fillId="2" borderId="16" xfId="0" applyFont="1" applyFill="1" applyBorder="1"/>
    <xf numFmtId="0" fontId="4" fillId="2" borderId="17" xfId="0" applyFont="1" applyFill="1" applyBorder="1" applyAlignment="1">
      <alignment wrapText="1"/>
    </xf>
    <xf numFmtId="0" fontId="4" fillId="2" borderId="17" xfId="0" applyFont="1" applyFill="1" applyBorder="1" applyAlignment="1">
      <alignment horizontal="center"/>
    </xf>
    <xf numFmtId="43" fontId="4" fillId="2" borderId="17" xfId="0" applyNumberFormat="1" applyFont="1" applyFill="1" applyBorder="1" applyAlignment="1">
      <alignment horizontal="right"/>
    </xf>
    <xf numFmtId="164" fontId="4" fillId="2" borderId="18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19" xfId="0" applyFill="1" applyBorder="1"/>
    <xf numFmtId="0" fontId="0" fillId="2" borderId="20" xfId="0" applyFill="1" applyBorder="1" applyAlignment="1">
      <alignment wrapText="1"/>
    </xf>
    <xf numFmtId="0" fontId="0" fillId="2" borderId="20" xfId="0" applyFill="1" applyBorder="1" applyAlignment="1">
      <alignment horizontal="center"/>
    </xf>
    <xf numFmtId="43" fontId="0" fillId="2" borderId="20" xfId="0" applyNumberFormat="1" applyFill="1" applyBorder="1" applyAlignment="1">
      <alignment horizontal="right"/>
    </xf>
    <xf numFmtId="43" fontId="0" fillId="2" borderId="21" xfId="0" applyNumberFormat="1" applyFill="1" applyBorder="1" applyAlignment="1">
      <alignment horizontal="right"/>
    </xf>
    <xf numFmtId="43" fontId="0" fillId="3" borderId="0" xfId="0" applyNumberFormat="1" applyFill="1" applyBorder="1" applyAlignment="1">
      <alignment horizontal="right"/>
    </xf>
    <xf numFmtId="0" fontId="0" fillId="6" borderId="0" xfId="0" applyFill="1" applyBorder="1"/>
    <xf numFmtId="0" fontId="0" fillId="6" borderId="0" xfId="0" applyFill="1" applyBorder="1" applyAlignment="1">
      <alignment wrapText="1"/>
    </xf>
    <xf numFmtId="0" fontId="0" fillId="6" borderId="0" xfId="0" applyFill="1" applyBorder="1" applyAlignment="1">
      <alignment horizontal="center"/>
    </xf>
    <xf numFmtId="43" fontId="0" fillId="6" borderId="0" xfId="0" applyNumberFormat="1" applyFill="1" applyBorder="1" applyAlignment="1">
      <alignment horizontal="right"/>
    </xf>
    <xf numFmtId="0" fontId="0" fillId="6" borderId="8" xfId="0" applyFill="1" applyBorder="1"/>
    <xf numFmtId="0" fontId="0" fillId="6" borderId="0" xfId="0" applyFill="1" applyAlignment="1">
      <alignment wrapText="1"/>
    </xf>
    <xf numFmtId="0" fontId="0" fillId="6" borderId="0" xfId="0" applyFill="1" applyAlignment="1">
      <alignment horizontal="center"/>
    </xf>
    <xf numFmtId="43" fontId="0" fillId="6" borderId="0" xfId="0" applyNumberFormat="1" applyFill="1" applyAlignment="1">
      <alignment horizontal="right"/>
    </xf>
    <xf numFmtId="0" fontId="0" fillId="6" borderId="0" xfId="0" applyFill="1"/>
    <xf numFmtId="0" fontId="0" fillId="0" borderId="22" xfId="0" applyBorder="1"/>
    <xf numFmtId="0" fontId="5" fillId="0" borderId="22" xfId="0" applyFont="1" applyBorder="1" applyAlignment="1">
      <alignment wrapText="1"/>
    </xf>
    <xf numFmtId="0" fontId="0" fillId="0" borderId="22" xfId="0" applyBorder="1" applyAlignment="1">
      <alignment wrapText="1"/>
    </xf>
    <xf numFmtId="0" fontId="0" fillId="0" borderId="22" xfId="0" applyBorder="1" applyAlignment="1">
      <alignment horizontal="center"/>
    </xf>
    <xf numFmtId="43" fontId="0" fillId="0" borderId="22" xfId="0" applyNumberFormat="1" applyFill="1" applyBorder="1" applyAlignment="1">
      <alignment horizontal="right"/>
    </xf>
    <xf numFmtId="43" fontId="0" fillId="5" borderId="22" xfId="0" applyNumberFormat="1" applyFill="1" applyBorder="1" applyAlignment="1">
      <alignment horizontal="right"/>
    </xf>
    <xf numFmtId="43" fontId="0" fillId="0" borderId="22" xfId="0" applyNumberFormat="1" applyBorder="1" applyAlignment="1">
      <alignment horizontal="right"/>
    </xf>
    <xf numFmtId="43" fontId="0" fillId="3" borderId="22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topLeftCell="A12" workbookViewId="0">
      <selection activeCell="B38" sqref="B38"/>
    </sheetView>
  </sheetViews>
  <sheetFormatPr defaultRowHeight="14.25" x14ac:dyDescent="0.2"/>
  <cols>
    <col min="1" max="1" width="23.375" bestFit="1" customWidth="1"/>
    <col min="2" max="3" width="60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30" t="s">
        <v>0</v>
      </c>
      <c r="B1" s="31"/>
      <c r="C1" s="31"/>
      <c r="D1" s="32"/>
      <c r="E1" s="33"/>
      <c r="F1" s="33"/>
      <c r="G1" s="33"/>
      <c r="H1" s="33"/>
    </row>
    <row r="3" spans="1:8" ht="20.25" x14ac:dyDescent="0.3">
      <c r="A3" s="34" t="s">
        <v>1</v>
      </c>
      <c r="B3" s="31"/>
      <c r="C3" s="31"/>
      <c r="D3" s="32"/>
      <c r="E3" s="33"/>
      <c r="F3" s="33"/>
      <c r="G3" s="33"/>
      <c r="H3" s="33"/>
    </row>
    <row r="4" spans="1:8" ht="18" x14ac:dyDescent="0.25">
      <c r="A4" s="35" t="s">
        <v>2</v>
      </c>
      <c r="B4" s="31"/>
      <c r="C4" s="31"/>
      <c r="D4" s="32"/>
      <c r="E4" s="33"/>
      <c r="F4" s="33"/>
      <c r="G4" s="33"/>
      <c r="H4" s="33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8" t="s">
        <v>6</v>
      </c>
      <c r="C10" s="8" t="s">
        <v>7</v>
      </c>
      <c r="D10" s="9" t="s">
        <v>8</v>
      </c>
      <c r="E10" s="10" t="s">
        <v>9</v>
      </c>
      <c r="F10" s="10" t="s">
        <v>10</v>
      </c>
      <c r="G10" s="10" t="s">
        <v>11</v>
      </c>
      <c r="H10" s="12" t="s">
        <v>12</v>
      </c>
    </row>
    <row r="11" spans="1:8" x14ac:dyDescent="0.2">
      <c r="A11" s="36" t="s">
        <v>13</v>
      </c>
      <c r="B11" s="37" t="s">
        <v>13</v>
      </c>
      <c r="C11" s="37" t="s">
        <v>14</v>
      </c>
      <c r="D11" s="38"/>
      <c r="E11" s="39"/>
      <c r="F11" s="39"/>
      <c r="G11" s="39"/>
      <c r="H11" s="40"/>
    </row>
    <row r="12" spans="1:8" ht="28.5" x14ac:dyDescent="0.2">
      <c r="A12" s="51" t="s">
        <v>21</v>
      </c>
      <c r="B12" s="52" t="s">
        <v>32</v>
      </c>
      <c r="C12" s="53"/>
      <c r="D12" s="54">
        <v>12</v>
      </c>
      <c r="E12" s="55"/>
      <c r="F12" s="55"/>
      <c r="G12" s="56"/>
      <c r="H12" s="56"/>
    </row>
    <row r="13" spans="1:8" x14ac:dyDescent="0.2">
      <c r="A13" s="51" t="s">
        <v>15</v>
      </c>
      <c r="B13" s="52" t="s">
        <v>31</v>
      </c>
      <c r="C13" s="53"/>
      <c r="D13" s="54">
        <v>12</v>
      </c>
      <c r="E13" s="57"/>
      <c r="F13" s="57"/>
      <c r="G13" s="58">
        <f t="shared" ref="G13:G29" si="0">E13+F13</f>
        <v>0</v>
      </c>
      <c r="H13" s="58">
        <f t="shared" ref="H13:H29" si="1">D13*G13</f>
        <v>0</v>
      </c>
    </row>
    <row r="14" spans="1:8" x14ac:dyDescent="0.2">
      <c r="A14" s="42"/>
      <c r="B14" s="43"/>
      <c r="C14" s="43"/>
      <c r="D14" s="44"/>
      <c r="E14" s="45"/>
      <c r="F14" s="45"/>
      <c r="G14" s="41"/>
      <c r="H14" s="41"/>
    </row>
    <row r="15" spans="1:8" x14ac:dyDescent="0.2">
      <c r="A15" s="51" t="s">
        <v>20</v>
      </c>
      <c r="B15" s="52" t="s">
        <v>33</v>
      </c>
      <c r="C15" s="53"/>
      <c r="D15" s="54">
        <v>26</v>
      </c>
      <c r="E15" s="57"/>
      <c r="F15" s="57"/>
      <c r="G15" s="58"/>
      <c r="H15" s="58"/>
    </row>
    <row r="16" spans="1:8" x14ac:dyDescent="0.2">
      <c r="A16" s="51" t="s">
        <v>15</v>
      </c>
      <c r="B16" s="52" t="s">
        <v>31</v>
      </c>
      <c r="C16" s="53"/>
      <c r="D16" s="54">
        <v>26</v>
      </c>
      <c r="E16" s="57"/>
      <c r="F16" s="57"/>
      <c r="G16" s="58">
        <f t="shared" si="0"/>
        <v>0</v>
      </c>
      <c r="H16" s="58">
        <f t="shared" si="1"/>
        <v>0</v>
      </c>
    </row>
    <row r="17" spans="1:8" x14ac:dyDescent="0.2">
      <c r="A17" s="42"/>
      <c r="B17" s="43"/>
      <c r="C17" s="43"/>
      <c r="D17" s="44"/>
      <c r="E17" s="45"/>
      <c r="F17" s="45"/>
      <c r="G17" s="41"/>
      <c r="H17" s="41"/>
    </row>
    <row r="18" spans="1:8" ht="28.5" x14ac:dyDescent="0.2">
      <c r="A18" s="51" t="s">
        <v>22</v>
      </c>
      <c r="B18" s="52" t="s">
        <v>34</v>
      </c>
      <c r="C18" s="53"/>
      <c r="D18" s="54">
        <v>4</v>
      </c>
      <c r="E18" s="57"/>
      <c r="F18" s="57"/>
      <c r="G18" s="58"/>
      <c r="H18" s="58"/>
    </row>
    <row r="19" spans="1:8" ht="28.5" x14ac:dyDescent="0.2">
      <c r="A19" s="51" t="s">
        <v>16</v>
      </c>
      <c r="B19" s="52" t="s">
        <v>35</v>
      </c>
      <c r="C19" s="53"/>
      <c r="D19" s="54">
        <v>4</v>
      </c>
      <c r="E19" s="57"/>
      <c r="F19" s="57"/>
      <c r="G19" s="58">
        <f t="shared" si="0"/>
        <v>0</v>
      </c>
      <c r="H19" s="58">
        <f t="shared" si="1"/>
        <v>0</v>
      </c>
    </row>
    <row r="20" spans="1:8" x14ac:dyDescent="0.2">
      <c r="A20" s="46"/>
      <c r="B20" s="47"/>
      <c r="C20" s="47"/>
      <c r="D20" s="48"/>
      <c r="E20" s="49"/>
      <c r="F20" s="49"/>
      <c r="G20" s="13"/>
      <c r="H20" s="14"/>
    </row>
    <row r="21" spans="1:8" x14ac:dyDescent="0.2">
      <c r="A21" s="51" t="s">
        <v>19</v>
      </c>
      <c r="B21" s="52" t="s">
        <v>36</v>
      </c>
      <c r="C21" s="53"/>
      <c r="D21" s="54">
        <v>2</v>
      </c>
      <c r="E21" s="55"/>
      <c r="F21" s="55"/>
      <c r="G21" s="58"/>
      <c r="H21" s="58"/>
    </row>
    <row r="22" spans="1:8" x14ac:dyDescent="0.2">
      <c r="A22" s="46"/>
      <c r="B22" s="47"/>
      <c r="C22" s="47"/>
      <c r="D22" s="48"/>
      <c r="E22" s="49"/>
      <c r="F22" s="49"/>
      <c r="G22" s="13"/>
      <c r="H22" s="14"/>
    </row>
    <row r="23" spans="1:8" x14ac:dyDescent="0.2">
      <c r="A23" s="51" t="s">
        <v>17</v>
      </c>
      <c r="B23" s="52" t="s">
        <v>37</v>
      </c>
      <c r="C23" s="53"/>
      <c r="D23" s="54">
        <v>30</v>
      </c>
      <c r="E23" s="57"/>
      <c r="F23" s="57"/>
      <c r="G23" s="58">
        <f t="shared" si="0"/>
        <v>0</v>
      </c>
      <c r="H23" s="58">
        <f t="shared" si="1"/>
        <v>0</v>
      </c>
    </row>
    <row r="24" spans="1:8" x14ac:dyDescent="0.2">
      <c r="A24" s="51" t="s">
        <v>18</v>
      </c>
      <c r="B24" s="52" t="s">
        <v>38</v>
      </c>
      <c r="C24" s="53"/>
      <c r="D24" s="54">
        <v>4</v>
      </c>
      <c r="E24" s="57"/>
      <c r="F24" s="57"/>
      <c r="G24" s="58">
        <f t="shared" si="0"/>
        <v>0</v>
      </c>
      <c r="H24" s="58">
        <f t="shared" si="1"/>
        <v>0</v>
      </c>
    </row>
    <row r="25" spans="1:8" x14ac:dyDescent="0.2">
      <c r="A25" s="50"/>
      <c r="B25" s="47"/>
      <c r="C25" s="47"/>
      <c r="D25" s="48"/>
      <c r="E25" s="49"/>
      <c r="F25" s="49"/>
      <c r="G25" s="13">
        <f t="shared" si="0"/>
        <v>0</v>
      </c>
      <c r="H25" s="14">
        <f>D21*G25</f>
        <v>0</v>
      </c>
    </row>
    <row r="26" spans="1:8" ht="42.75" x14ac:dyDescent="0.2">
      <c r="A26" s="51" t="s">
        <v>23</v>
      </c>
      <c r="B26" s="52" t="s">
        <v>39</v>
      </c>
      <c r="C26" s="53"/>
      <c r="D26" s="54">
        <v>5</v>
      </c>
      <c r="E26" s="57"/>
      <c r="F26" s="57"/>
      <c r="G26" s="58">
        <f t="shared" si="0"/>
        <v>0</v>
      </c>
      <c r="H26" s="58">
        <f t="shared" si="1"/>
        <v>0</v>
      </c>
    </row>
    <row r="27" spans="1:8" x14ac:dyDescent="0.2">
      <c r="A27" s="46"/>
      <c r="B27" s="47"/>
      <c r="C27" s="47"/>
      <c r="D27" s="48"/>
      <c r="E27" s="49"/>
      <c r="F27" s="49"/>
      <c r="G27" s="13"/>
      <c r="H27" s="14"/>
    </row>
    <row r="28" spans="1:8" x14ac:dyDescent="0.2">
      <c r="A28" s="51" t="s">
        <v>24</v>
      </c>
      <c r="B28" s="52" t="s">
        <v>40</v>
      </c>
      <c r="C28" s="53"/>
      <c r="D28" s="54">
        <v>75</v>
      </c>
      <c r="E28" s="57"/>
      <c r="F28" s="57"/>
      <c r="G28" s="58">
        <f t="shared" si="0"/>
        <v>0</v>
      </c>
      <c r="H28" s="58">
        <f t="shared" si="1"/>
        <v>0</v>
      </c>
    </row>
    <row r="29" spans="1:8" x14ac:dyDescent="0.2">
      <c r="A29" s="51" t="s">
        <v>25</v>
      </c>
      <c r="B29" s="52" t="s">
        <v>41</v>
      </c>
      <c r="C29" s="53"/>
      <c r="D29" s="54">
        <v>8</v>
      </c>
      <c r="E29" s="57"/>
      <c r="F29" s="57"/>
      <c r="G29" s="58">
        <f t="shared" si="0"/>
        <v>0</v>
      </c>
      <c r="H29" s="58">
        <f t="shared" si="1"/>
        <v>0</v>
      </c>
    </row>
    <row r="30" spans="1:8" x14ac:dyDescent="0.2">
      <c r="A30" s="46"/>
      <c r="B30" s="47"/>
      <c r="C30" s="47"/>
      <c r="D30" s="48"/>
      <c r="E30" s="49"/>
      <c r="F30" s="49"/>
      <c r="G30" s="13"/>
      <c r="H30" s="14"/>
    </row>
    <row r="31" spans="1:8" x14ac:dyDescent="0.2">
      <c r="A31" s="15" t="s">
        <v>26</v>
      </c>
      <c r="B31" s="16" t="s">
        <v>27</v>
      </c>
      <c r="C31" s="16"/>
      <c r="D31" s="17"/>
      <c r="E31" s="18"/>
      <c r="F31" s="18"/>
      <c r="G31" s="18"/>
      <c r="H31" s="19"/>
    </row>
    <row r="32" spans="1:8" x14ac:dyDescent="0.2">
      <c r="A32" s="20" t="s">
        <v>28</v>
      </c>
      <c r="B32" s="21" t="s">
        <v>29</v>
      </c>
      <c r="C32" s="21"/>
      <c r="D32" s="22"/>
      <c r="E32" s="23"/>
      <c r="F32" s="23"/>
      <c r="G32" s="23"/>
      <c r="H32" s="24"/>
    </row>
    <row r="33" spans="1:8" x14ac:dyDescent="0.2">
      <c r="A33" s="25" t="s">
        <v>30</v>
      </c>
      <c r="B33" s="26"/>
      <c r="C33" s="26"/>
      <c r="D33" s="27"/>
      <c r="E33" s="28"/>
      <c r="F33" s="28"/>
      <c r="G33" s="28"/>
      <c r="H33" s="29">
        <f>SUM(H13:H32)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95EE94-E5B6-400A-8728-4CC374DEAF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5AC710-0520-48A9-9015-A0CF4EFF9D7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customXml/itemProps3.xml><?xml version="1.0" encoding="utf-8"?>
<ds:datastoreItem xmlns:ds="http://schemas.openxmlformats.org/officeDocument/2006/customXml" ds:itemID="{E27606DB-F4EB-4B4D-9E9D-D829BF63B9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2025-12-16T22:43:07Z</dcterms:created>
  <dcterms:modified xsi:type="dcterms:W3CDTF">2025-12-23T16:42:35Z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