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SCAPPOOSE/FORM 470/C2/470 Attachments/"/>
    </mc:Choice>
  </mc:AlternateContent>
  <xr:revisionPtr revIDLastSave="4" documentId="11_087D4DF473B9DFAF886298346972A392CB70E3A9" xr6:coauthVersionLast="47" xr6:coauthVersionMax="47" xr10:uidLastSave="{21EFEFD8-C4D9-4E6A-B1D1-C4DE09889111}"/>
  <bookViews>
    <workbookView xWindow="-289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H15" i="1" s="1"/>
  <c r="G14" i="1"/>
  <c r="H14" i="1" s="1"/>
  <c r="G13" i="1"/>
  <c r="H13" i="1" s="1"/>
  <c r="G12" i="1"/>
  <c r="H12" i="1" s="1"/>
  <c r="H17" i="1" l="1"/>
</calcChain>
</file>

<file path=xl/sharedStrings.xml><?xml version="1.0" encoding="utf-8"?>
<sst xmlns="http://schemas.openxmlformats.org/spreadsheetml/2006/main" count="27" uniqueCount="26">
  <si>
    <t>ITB 2026-SCAPPOOSE SD-C2 -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</si>
  <si>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</si>
  <si>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</si>
  <si>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</si>
  <si>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</si>
  <si>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</si>
  <si>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</si>
  <si>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</si>
  <si>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</si>
  <si>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</si>
  <si>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</si>
  <si>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</si>
  <si>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</si>
  <si>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</si>
  <si>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</si>
  <si>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JL675A#ABA</t>
  </si>
  <si>
    <t>SFP-10GLRM-31</t>
  </si>
  <si>
    <t>Transceiver- Fiber Store 10G SFP+ 1310nm 2KM</t>
  </si>
  <si>
    <t>JL678A#ABA</t>
  </si>
  <si>
    <t>Eaton 9PX1500RT‑L</t>
  </si>
  <si>
    <t>UPS - Eaton 9PX lithium ion UPS, 2U, 1500 VA, 1350 W, 5-15P input, Outputs: (8) 5-15R, 120V</t>
  </si>
  <si>
    <t>FREIGHT</t>
  </si>
  <si>
    <t>Estimated Freight</t>
  </si>
  <si>
    <t>TOTAL</t>
  </si>
  <si>
    <t>Switch - HPE Networking 6100 48G Class4 PoE 4SFP+ 370W Switch - switch - 52 ports - managed - rack-mountable</t>
  </si>
  <si>
    <t>Switch-  - HPE Networking 6100 24G 4SFP+ Switch - switch - 28 ports - managed - rack-mountable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</si>
</sst>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</font>
    <font>
      <b/>
      <sz val="16"/>
      <color rgb="FF000000"/>
      <name val="Cambria"/>
    </font>
    <font>
      <b/>
      <sz val="14"/>
      <color rgb="FF000000"/>
      <name val="Cambria"/>
    </font>
    <font>
      <b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4" fillId="2" borderId="8" xfId="0" applyFont="1" applyFill="1" applyBorder="1"/>
    <xf numFmtId="0" fontId="4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horizontal="center"/>
    </xf>
    <xf numFmtId="43" fontId="4" fillId="2" borderId="9" xfId="0" applyNumberFormat="1" applyFont="1" applyFill="1" applyBorder="1" applyAlignment="1">
      <alignment horizontal="right"/>
    </xf>
    <xf numFmtId="164" fontId="4" fillId="2" borderId="10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2" xfId="0" applyFill="1" applyBorder="1"/>
    <xf numFmtId="0" fontId="0" fillId="2" borderId="13" xfId="0" applyFill="1" applyBorder="1" applyAlignment="1">
      <alignment wrapText="1"/>
    </xf>
    <xf numFmtId="0" fontId="0" fillId="2" borderId="13" xfId="0" applyFill="1" applyBorder="1" applyAlignment="1">
      <alignment horizontal="center"/>
    </xf>
    <xf numFmtId="43" fontId="0" fillId="2" borderId="13" xfId="0" applyNumberFormat="1" applyFill="1" applyBorder="1" applyAlignment="1">
      <alignment horizontal="right"/>
    </xf>
    <xf numFmtId="43" fontId="0" fillId="2" borderId="14" xfId="0" applyNumberFormat="1" applyFill="1" applyBorder="1" applyAlignment="1">
      <alignment horizontal="right"/>
    </xf>
    <xf numFmtId="0" fontId="0" fillId="0" borderId="15" xfId="0" applyBorder="1"/>
    <xf numFmtId="0" fontId="0" fillId="0" borderId="16" xfId="0" applyBorder="1" applyAlignment="1">
      <alignment wrapText="1"/>
    </xf>
    <xf numFmtId="0" fontId="0" fillId="4" borderId="16" xfId="0" applyFill="1" applyBorder="1" applyAlignment="1">
      <alignment horizontal="center"/>
    </xf>
    <xf numFmtId="43" fontId="0" fillId="4" borderId="16" xfId="0" applyNumberFormat="1" applyFill="1" applyBorder="1" applyAlignment="1">
      <alignment horizontal="right"/>
    </xf>
    <xf numFmtId="43" fontId="0" fillId="0" borderId="17" xfId="0" applyNumberFormat="1" applyBorder="1" applyAlignment="1">
      <alignment horizontal="right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/>
    </xf>
    <xf numFmtId="43" fontId="0" fillId="0" borderId="11" xfId="0" applyNumberFormat="1" applyBorder="1" applyAlignment="1">
      <alignment horizontal="right"/>
    </xf>
    <xf numFmtId="43" fontId="0" fillId="3" borderId="11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workbookViewId="0">
      <selection activeCell="B23" sqref="B23"/>
    </sheetView>
  </sheetViews>
  <sheetFormatPr defaultRowHeight="14.25" x14ac:dyDescent="0.2"/>
  <cols>
    <col min="1" max="1" width="21.12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18" t="s">
        <v>0</v>
      </c>
      <c r="B1" s="19"/>
      <c r="C1" s="19"/>
      <c r="D1" s="20"/>
      <c r="E1" s="21"/>
      <c r="F1" s="21"/>
      <c r="G1" s="21"/>
      <c r="H1" s="21"/>
    </row>
    <row r="3" spans="1:8" ht="20.25" x14ac:dyDescent="0.3">
      <c r="A3" s="22" t="s">
        <v>1</v>
      </c>
      <c r="B3" s="19"/>
      <c r="C3" s="19"/>
      <c r="D3" s="20"/>
      <c r="E3" s="21"/>
      <c r="F3" s="21"/>
      <c r="G3" s="21"/>
      <c r="H3" s="21"/>
    </row>
    <row r="4" spans="1:8" ht="18" x14ac:dyDescent="0.25">
      <c r="A4" s="23" t="s">
        <v>2</v>
      </c>
      <c r="B4" s="19"/>
      <c r="C4" s="19"/>
      <c r="D4" s="20"/>
      <c r="E4" s="21"/>
      <c r="F4" s="21"/>
      <c r="G4" s="21"/>
      <c r="H4" s="21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10" t="s">
        <v>11</v>
      </c>
      <c r="H10" s="12" t="s">
        <v>12</v>
      </c>
    </row>
    <row r="11" spans="1:8" x14ac:dyDescent="0.2">
      <c r="A11" s="24" t="s">
        <v>13</v>
      </c>
      <c r="B11" s="25" t="s">
        <v>13</v>
      </c>
      <c r="C11" s="25" t="s">
        <v>14</v>
      </c>
      <c r="D11" s="26"/>
      <c r="E11" s="27"/>
      <c r="F11" s="27"/>
      <c r="G11" s="27"/>
      <c r="H11" s="28"/>
    </row>
    <row r="12" spans="1:8" ht="28.5" x14ac:dyDescent="0.2">
      <c r="A12" s="34" t="s">
        <v>15</v>
      </c>
      <c r="B12" s="35" t="s">
        <v>24</v>
      </c>
      <c r="C12" s="35"/>
      <c r="D12" s="36">
        <v>18</v>
      </c>
      <c r="E12" s="37"/>
      <c r="F12" s="37"/>
      <c r="G12" s="38">
        <f>E12+F12</f>
        <v>0</v>
      </c>
      <c r="H12" s="38">
        <f>D12*G12</f>
        <v>0</v>
      </c>
    </row>
    <row r="13" spans="1:8" x14ac:dyDescent="0.2">
      <c r="A13" s="34" t="s">
        <v>16</v>
      </c>
      <c r="B13" s="35" t="s">
        <v>17</v>
      </c>
      <c r="C13" s="35"/>
      <c r="D13" s="36">
        <v>10</v>
      </c>
      <c r="E13" s="37"/>
      <c r="F13" s="37"/>
      <c r="G13" s="38">
        <f>E13+F13</f>
        <v>0</v>
      </c>
      <c r="H13" s="38">
        <f>D13*G13</f>
        <v>0</v>
      </c>
    </row>
    <row r="14" spans="1:8" ht="28.5" x14ac:dyDescent="0.2">
      <c r="A14" s="34" t="s">
        <v>18</v>
      </c>
      <c r="B14" s="35" t="s">
        <v>25</v>
      </c>
      <c r="C14" s="35"/>
      <c r="D14" s="36">
        <v>2</v>
      </c>
      <c r="E14" s="37"/>
      <c r="F14" s="37"/>
      <c r="G14" s="38">
        <f>E14+F14</f>
        <v>0</v>
      </c>
      <c r="H14" s="38">
        <f>D14*G14</f>
        <v>0</v>
      </c>
    </row>
    <row r="15" spans="1:8" ht="28.5" x14ac:dyDescent="0.2">
      <c r="A15" s="34" t="s">
        <v>19</v>
      </c>
      <c r="B15" s="35" t="s">
        <v>20</v>
      </c>
      <c r="C15" s="35"/>
      <c r="D15" s="36">
        <v>2</v>
      </c>
      <c r="E15" s="37"/>
      <c r="F15" s="37"/>
      <c r="G15" s="38">
        <f>E15+F15</f>
        <v>0</v>
      </c>
      <c r="H15" s="38">
        <f>D15*G15</f>
        <v>0</v>
      </c>
    </row>
    <row r="16" spans="1:8" x14ac:dyDescent="0.2">
      <c r="A16" s="29" t="s">
        <v>21</v>
      </c>
      <c r="B16" s="30" t="s">
        <v>22</v>
      </c>
      <c r="C16" s="30"/>
      <c r="D16" s="31"/>
      <c r="E16" s="32"/>
      <c r="F16" s="32"/>
      <c r="G16" s="32"/>
      <c r="H16" s="33"/>
    </row>
    <row r="17" spans="1:8" x14ac:dyDescent="0.2">
      <c r="A17" s="13" t="s">
        <v>23</v>
      </c>
      <c r="B17" s="14"/>
      <c r="C17" s="14"/>
      <c r="D17" s="15"/>
      <c r="E17" s="16"/>
      <c r="F17" s="16"/>
      <c r="G17" s="16"/>
      <c r="H17" s="17">
        <f>SUM(H12:H16)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0DBCB0-37F4-4C44-8753-13B332AFDF3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2.xml><?xml version="1.0" encoding="utf-8"?>
<ds:datastoreItem xmlns:ds="http://schemas.openxmlformats.org/officeDocument/2006/customXml" ds:itemID="{C6D30A9C-2FA8-4FEC-93B0-A93F771C7B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AC264E-D46B-40B8-97C3-F6121956BC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2025-12-10T18:54:52Z</dcterms:created>
  <dcterms:modified xsi:type="dcterms:W3CDTF">2025-12-10T18:58:37Z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