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BATTLE GROUND/FORM 470/C2/C2 Hardware/470 Attachments/"/>
    </mc:Choice>
  </mc:AlternateContent>
  <xr:revisionPtr revIDLastSave="14" documentId="11_E97D55298F2C08DA15275B23A92418EB53F1DE99" xr6:coauthVersionLast="47" xr6:coauthVersionMax="47" xr10:uidLastSave="{B0E1F492-E769-4323-867E-289F50DC97C9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8" i="1"/>
  <c r="H18" i="1" s="1"/>
  <c r="G17" i="1"/>
  <c r="H17" i="1" s="1"/>
  <c r="G16" i="1"/>
  <c r="H16" i="1" s="1"/>
  <c r="G15" i="1"/>
  <c r="H15" i="1" s="1"/>
  <c r="G14" i="1"/>
  <c r="H14" i="1" s="1"/>
  <c r="G12" i="1"/>
  <c r="H12" i="1" s="1"/>
  <c r="H30" i="1" l="1"/>
</calcChain>
</file>

<file path=xl/sharedStrings.xml><?xml version="1.0" encoding="utf-8"?>
<sst xmlns="http://schemas.openxmlformats.org/spreadsheetml/2006/main" count="49" uniqueCount="48">
  <si>
    <t>ITB 2026-BATTLE GROUND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</si>
  <si>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</si>
  <si>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</si>
  <si>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</si>
  <si>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</si>
  <si>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</si>
  <si>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</si>
  <si>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</si>
  <si>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</si>
  <si>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</si>
  <si>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</si>
  <si>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</si>
  <si>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</si>
  <si>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</si>
  <si>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</si>
  <si>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FC-10-F26F1-809-02-12-RNWL</t>
  </si>
  <si>
    <t>Support Coverage SVC-COR-EX3424P</t>
  </si>
  <si>
    <t>Support Coverage SVC-COR-EX23-C12P</t>
  </si>
  <si>
    <t>Support Coverage SVC-CP-EX34-48P</t>
  </si>
  <si>
    <t>Support Coverage SVC-ND-EX460040F</t>
  </si>
  <si>
    <t>Support Coverage SVC-ND-EX465048Y</t>
  </si>
  <si>
    <t>R7J28A</t>
  </si>
  <si>
    <t>WAP-Aruba AP-635 (US) Campus AP</t>
  </si>
  <si>
    <t>R7J50A</t>
  </si>
  <si>
    <t>WAP-Aruba AP-615 (US) Dual-radio Tri-band 2x2:2 802.11ax Wi-Fi 6E Internal Antennas Campus AP</t>
  </si>
  <si>
    <t>S0B62A</t>
  </si>
  <si>
    <t>WAP-HPE AP-605H (US) AP</t>
  </si>
  <si>
    <t>S0P50A</t>
  </si>
  <si>
    <t>WAPA Aruba AP-675 (US) Outdoor AP</t>
  </si>
  <si>
    <t>Q9G69A</t>
  </si>
  <si>
    <t>BRACKET- AP-MNT-MP10-B 15/16 Grid</t>
  </si>
  <si>
    <t>Q9G70A</t>
  </si>
  <si>
    <t>BRACKET-AP-MNT-MP10-C 9/16 Grid</t>
  </si>
  <si>
    <t>Q9G71A</t>
  </si>
  <si>
    <t>BRACKET-AP-MNT-MP10-D *10-pack AP</t>
  </si>
  <si>
    <t>R1C72A</t>
  </si>
  <si>
    <t>BRACKET-AP-MNT-MP10-E Wall Adapters</t>
  </si>
  <si>
    <t>FREIGHT</t>
  </si>
  <si>
    <t>Estimated Freight</t>
  </si>
  <si>
    <t>SALES TAX</t>
  </si>
  <si>
    <t>Estimated Sales Tax</t>
  </si>
  <si>
    <t>TOTAL</t>
  </si>
  <si>
    <t>FIREWALL-FortiGate-2601F 1 Year Enterprise Protection (IPS, AI-based Inline Malware Prevention, Inline CASB Database, DLP, App Control, Adv Malware Protection, URL/DNS/Video Filtering, Anti-spam, Attack Surface Security, Converter Svc, FortiCare Premium)</t>
  </si>
  <si>
    <t>SUPPORT for EX3400-24P 1 Switches</t>
  </si>
  <si>
    <t>SUPPORT for EX2300-C-12P 1 Switches</t>
  </si>
  <si>
    <t>SUPPORT for EX3400-48P 1 Switches</t>
  </si>
  <si>
    <t>SUPPORT for EX4600-40F-AFO 14 Switches</t>
  </si>
  <si>
    <t>SUPPORT for EX4650-48Y-AFO 4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</si>
</sst>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43" fontId="0" fillId="4" borderId="0" xfId="0" applyNumberFormat="1" applyFill="1" applyBorder="1" applyAlignment="1">
      <alignment horizontal="right"/>
    </xf>
    <xf numFmtId="43" fontId="0" fillId="0" borderId="9" xfId="0" applyNumberFormat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  <xf numFmtId="0" fontId="0" fillId="5" borderId="16" xfId="0" applyFill="1" applyBorder="1"/>
    <xf numFmtId="0" fontId="0" fillId="5" borderId="16" xfId="0" applyFill="1" applyBorder="1" applyAlignment="1">
      <alignment wrapText="1"/>
    </xf>
    <xf numFmtId="0" fontId="0" fillId="5" borderId="16" xfId="0" applyFill="1" applyBorder="1" applyAlignment="1">
      <alignment horizontal="center"/>
    </xf>
    <xf numFmtId="43" fontId="0" fillId="5" borderId="16" xfId="0" applyNumberFormat="1" applyFill="1" applyBorder="1" applyAlignment="1">
      <alignment horizontal="right"/>
    </xf>
    <xf numFmtId="43" fontId="0" fillId="6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6" workbookViewId="0">
      <selection activeCell="C26" sqref="C26"/>
    </sheetView>
  </sheetViews>
  <sheetFormatPr defaultRowHeight="14.25" x14ac:dyDescent="0.2"/>
  <cols>
    <col min="1" max="1" width="41.1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4" t="s">
        <v>0</v>
      </c>
      <c r="B1" s="25"/>
      <c r="C1" s="25"/>
      <c r="D1" s="26"/>
      <c r="E1" s="27"/>
      <c r="F1" s="27"/>
      <c r="G1" s="27"/>
      <c r="H1" s="27"/>
    </row>
    <row r="3" spans="1:8" ht="20.25" x14ac:dyDescent="0.3">
      <c r="A3" s="28" t="s">
        <v>1</v>
      </c>
      <c r="B3" s="25"/>
      <c r="C3" s="25"/>
      <c r="D3" s="26"/>
      <c r="E3" s="27"/>
      <c r="F3" s="27"/>
      <c r="G3" s="27"/>
      <c r="H3" s="27"/>
    </row>
    <row r="4" spans="1:8" ht="18" x14ac:dyDescent="0.25">
      <c r="A4" s="29" t="s">
        <v>2</v>
      </c>
      <c r="B4" s="25"/>
      <c r="C4" s="25"/>
      <c r="D4" s="26"/>
      <c r="E4" s="27"/>
      <c r="F4" s="27"/>
      <c r="G4" s="27"/>
      <c r="H4" s="27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1" t="s">
        <v>13</v>
      </c>
      <c r="B11" s="32" t="s">
        <v>13</v>
      </c>
      <c r="C11" s="32" t="s">
        <v>14</v>
      </c>
      <c r="D11" s="33"/>
      <c r="E11" s="34"/>
      <c r="F11" s="34"/>
      <c r="G11" s="34"/>
      <c r="H11" s="35"/>
    </row>
    <row r="12" spans="1:8" ht="57" x14ac:dyDescent="0.2">
      <c r="A12" s="39" t="s">
        <v>15</v>
      </c>
      <c r="B12" s="40" t="s">
        <v>42</v>
      </c>
      <c r="C12" s="40"/>
      <c r="D12" s="41">
        <v>2</v>
      </c>
      <c r="E12" s="42"/>
      <c r="F12" s="42"/>
      <c r="G12" s="43">
        <f t="shared" ref="G12:G27" si="0">E12+F12</f>
        <v>0</v>
      </c>
      <c r="H12" s="43">
        <f t="shared" ref="H12:H27" si="1">D12*G12</f>
        <v>0</v>
      </c>
    </row>
    <row r="13" spans="1:8" x14ac:dyDescent="0.2">
      <c r="A13" s="44"/>
      <c r="B13" s="45"/>
      <c r="C13" s="45"/>
      <c r="D13" s="46"/>
      <c r="E13" s="47"/>
      <c r="F13" s="47"/>
      <c r="G13" s="48"/>
      <c r="H13" s="48"/>
    </row>
    <row r="14" spans="1:8" x14ac:dyDescent="0.2">
      <c r="A14" s="39" t="s">
        <v>16</v>
      </c>
      <c r="B14" s="40" t="s">
        <v>43</v>
      </c>
      <c r="C14" s="40"/>
      <c r="D14" s="41">
        <v>1</v>
      </c>
      <c r="E14" s="42"/>
      <c r="F14" s="42"/>
      <c r="G14" s="43">
        <f t="shared" si="0"/>
        <v>0</v>
      </c>
      <c r="H14" s="43">
        <f t="shared" si="1"/>
        <v>0</v>
      </c>
    </row>
    <row r="15" spans="1:8" x14ac:dyDescent="0.2">
      <c r="A15" s="39" t="s">
        <v>17</v>
      </c>
      <c r="B15" s="40" t="s">
        <v>44</v>
      </c>
      <c r="C15" s="40"/>
      <c r="D15" s="41">
        <v>1</v>
      </c>
      <c r="E15" s="42"/>
      <c r="F15" s="42"/>
      <c r="G15" s="43">
        <f t="shared" si="0"/>
        <v>0</v>
      </c>
      <c r="H15" s="43">
        <f t="shared" si="1"/>
        <v>0</v>
      </c>
    </row>
    <row r="16" spans="1:8" x14ac:dyDescent="0.2">
      <c r="A16" s="39" t="s">
        <v>18</v>
      </c>
      <c r="B16" s="40" t="s">
        <v>45</v>
      </c>
      <c r="C16" s="40"/>
      <c r="D16" s="41">
        <v>1</v>
      </c>
      <c r="E16" s="42"/>
      <c r="F16" s="42"/>
      <c r="G16" s="43">
        <f t="shared" si="0"/>
        <v>0</v>
      </c>
      <c r="H16" s="43">
        <f t="shared" si="1"/>
        <v>0</v>
      </c>
    </row>
    <row r="17" spans="1:8" x14ac:dyDescent="0.2">
      <c r="A17" s="39" t="s">
        <v>19</v>
      </c>
      <c r="B17" s="40" t="s">
        <v>46</v>
      </c>
      <c r="C17" s="40"/>
      <c r="D17" s="41">
        <v>14</v>
      </c>
      <c r="E17" s="42"/>
      <c r="F17" s="42"/>
      <c r="G17" s="43">
        <f t="shared" si="0"/>
        <v>0</v>
      </c>
      <c r="H17" s="43">
        <f t="shared" si="1"/>
        <v>0</v>
      </c>
    </row>
    <row r="18" spans="1:8" x14ac:dyDescent="0.2">
      <c r="A18" s="39" t="s">
        <v>20</v>
      </c>
      <c r="B18" s="40" t="s">
        <v>47</v>
      </c>
      <c r="C18" s="40"/>
      <c r="D18" s="41">
        <v>4</v>
      </c>
      <c r="E18" s="42"/>
      <c r="F18" s="42"/>
      <c r="G18" s="43">
        <f t="shared" si="0"/>
        <v>0</v>
      </c>
      <c r="H18" s="43">
        <f t="shared" si="1"/>
        <v>0</v>
      </c>
    </row>
    <row r="19" spans="1:8" x14ac:dyDescent="0.2">
      <c r="A19" s="44"/>
      <c r="B19" s="45"/>
      <c r="C19" s="45"/>
      <c r="D19" s="46"/>
      <c r="E19" s="47"/>
      <c r="F19" s="47"/>
      <c r="G19" s="48"/>
      <c r="H19" s="48"/>
    </row>
    <row r="20" spans="1:8" x14ac:dyDescent="0.2">
      <c r="A20" s="39" t="s">
        <v>21</v>
      </c>
      <c r="B20" s="40" t="s">
        <v>22</v>
      </c>
      <c r="C20" s="40"/>
      <c r="D20" s="41">
        <v>35</v>
      </c>
      <c r="E20" s="42"/>
      <c r="F20" s="42"/>
      <c r="G20" s="43">
        <f t="shared" si="0"/>
        <v>0</v>
      </c>
      <c r="H20" s="43">
        <f t="shared" si="1"/>
        <v>0</v>
      </c>
    </row>
    <row r="21" spans="1:8" ht="28.5" x14ac:dyDescent="0.2">
      <c r="A21" s="39" t="s">
        <v>23</v>
      </c>
      <c r="B21" s="40" t="s">
        <v>24</v>
      </c>
      <c r="C21" s="40"/>
      <c r="D21" s="41">
        <v>883</v>
      </c>
      <c r="E21" s="42"/>
      <c r="F21" s="42"/>
      <c r="G21" s="43">
        <f t="shared" si="0"/>
        <v>0</v>
      </c>
      <c r="H21" s="43">
        <f t="shared" si="1"/>
        <v>0</v>
      </c>
    </row>
    <row r="22" spans="1:8" x14ac:dyDescent="0.2">
      <c r="A22" s="39" t="s">
        <v>25</v>
      </c>
      <c r="B22" s="40" t="s">
        <v>26</v>
      </c>
      <c r="C22" s="40"/>
      <c r="D22" s="41">
        <v>12</v>
      </c>
      <c r="E22" s="42"/>
      <c r="F22" s="42"/>
      <c r="G22" s="43">
        <f t="shared" si="0"/>
        <v>0</v>
      </c>
      <c r="H22" s="43">
        <f t="shared" si="1"/>
        <v>0</v>
      </c>
    </row>
    <row r="23" spans="1:8" x14ac:dyDescent="0.2">
      <c r="A23" s="39" t="s">
        <v>27</v>
      </c>
      <c r="B23" s="40" t="s">
        <v>28</v>
      </c>
      <c r="C23" s="40"/>
      <c r="D23" s="41">
        <v>4</v>
      </c>
      <c r="E23" s="42"/>
      <c r="F23" s="42"/>
      <c r="G23" s="43">
        <f t="shared" si="0"/>
        <v>0</v>
      </c>
      <c r="H23" s="43">
        <f t="shared" si="1"/>
        <v>0</v>
      </c>
    </row>
    <row r="24" spans="1:8" x14ac:dyDescent="0.2">
      <c r="A24" s="39" t="s">
        <v>29</v>
      </c>
      <c r="B24" s="40" t="s">
        <v>30</v>
      </c>
      <c r="C24" s="40"/>
      <c r="D24" s="41">
        <v>78</v>
      </c>
      <c r="E24" s="42"/>
      <c r="F24" s="42"/>
      <c r="G24" s="43">
        <f t="shared" si="0"/>
        <v>0</v>
      </c>
      <c r="H24" s="43">
        <f t="shared" si="1"/>
        <v>0</v>
      </c>
    </row>
    <row r="25" spans="1:8" x14ac:dyDescent="0.2">
      <c r="A25" s="39" t="s">
        <v>31</v>
      </c>
      <c r="B25" s="40" t="s">
        <v>32</v>
      </c>
      <c r="C25" s="40"/>
      <c r="D25" s="41">
        <v>7</v>
      </c>
      <c r="E25" s="42"/>
      <c r="F25" s="42"/>
      <c r="G25" s="43">
        <f t="shared" si="0"/>
        <v>0</v>
      </c>
      <c r="H25" s="43">
        <f t="shared" si="1"/>
        <v>0</v>
      </c>
    </row>
    <row r="26" spans="1:8" x14ac:dyDescent="0.2">
      <c r="A26" s="39" t="s">
        <v>33</v>
      </c>
      <c r="B26" s="40" t="s">
        <v>34</v>
      </c>
      <c r="C26" s="40"/>
      <c r="D26" s="41">
        <v>95</v>
      </c>
      <c r="E26" s="42"/>
      <c r="F26" s="42"/>
      <c r="G26" s="43">
        <f t="shared" si="0"/>
        <v>0</v>
      </c>
      <c r="H26" s="43">
        <f t="shared" si="1"/>
        <v>0</v>
      </c>
    </row>
    <row r="27" spans="1:8" x14ac:dyDescent="0.2">
      <c r="A27" s="39" t="s">
        <v>35</v>
      </c>
      <c r="B27" s="40" t="s">
        <v>36</v>
      </c>
      <c r="C27" s="40"/>
      <c r="D27" s="41">
        <v>10</v>
      </c>
      <c r="E27" s="42"/>
      <c r="F27" s="42"/>
      <c r="G27" s="43">
        <f t="shared" si="0"/>
        <v>0</v>
      </c>
      <c r="H27" s="43">
        <f t="shared" si="1"/>
        <v>0</v>
      </c>
    </row>
    <row r="28" spans="1:8" x14ac:dyDescent="0.2">
      <c r="A28" s="13" t="s">
        <v>37</v>
      </c>
      <c r="B28" s="30" t="s">
        <v>38</v>
      </c>
      <c r="C28" s="30"/>
      <c r="D28" s="36"/>
      <c r="E28" s="37"/>
      <c r="F28" s="37"/>
      <c r="G28" s="37"/>
      <c r="H28" s="38"/>
    </row>
    <row r="29" spans="1:8" x14ac:dyDescent="0.2">
      <c r="A29" s="14" t="s">
        <v>39</v>
      </c>
      <c r="B29" s="15" t="s">
        <v>40</v>
      </c>
      <c r="C29" s="15"/>
      <c r="D29" s="16"/>
      <c r="E29" s="17"/>
      <c r="F29" s="17"/>
      <c r="G29" s="17"/>
      <c r="H29" s="18"/>
    </row>
    <row r="30" spans="1:8" x14ac:dyDescent="0.2">
      <c r="A30" s="19" t="s">
        <v>41</v>
      </c>
      <c r="B30" s="20"/>
      <c r="C30" s="20"/>
      <c r="D30" s="21"/>
      <c r="E30" s="22"/>
      <c r="F30" s="22"/>
      <c r="G30" s="22"/>
      <c r="H30" s="23">
        <f>SUM(H12:H29)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D1D983-988A-4BC3-99DD-452A14C9E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290B9C-0596-4A24-B602-28D9D678A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876ED6-E7C6-4F1A-A58B-1C2B77C8E6B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2025-12-05T21:15:31Z</dcterms:created>
  <dcterms:modified xsi:type="dcterms:W3CDTF">2025-12-05T21:27:39Z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