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quipment 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<sst xmlns="http://schemas.openxmlformats.org/spreadsheetml/2006/main" uniqueCount="46">
  <si>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ITB 2025-GBSD-C2 - Category Two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</si>
  <si>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</si>
  <si>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</si>
  <si>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</si>
  <si>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</si>
  <si>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</si>
  <si>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</si>
  <si>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</si>
  <si>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</si>
  <si>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</si>
  <si>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</si>
  <si>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</si>
  <si>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</si>
  <si>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</si>
  <si>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</si>
  <si>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H8FL0E</t>
  </si>
  <si>
    <t>SUPPORT - HPE/Aruba - H8FL0E
HPE Controller Per AP Lic - Maintenance (1yr)</t>
  </si>
  <si>
    <t>H8FP0E</t>
  </si>
  <si>
    <t>SUPPORT - HPE/Aruba - H8FP0E
HPE Controller Per AP PEF Lic - Maintenance (1yr)</t>
  </si>
  <si>
    <t>Q9G69A</t>
  </si>
  <si>
    <t>BRACKET - HPE/Aruba - Q9G69A 
10-Pack suspended ceiling mounting brackets</t>
  </si>
  <si>
    <t>R1C72A</t>
  </si>
  <si>
    <t>BRACKET - HPE/Aruba - R1C72A
10-Pack flat surface mounting brackets</t>
  </si>
  <si>
    <t>JW472AAE</t>
  </si>
  <si>
    <t>LICENSE - HPE/Aruba - JW472AAE
HPE Controller Per AP License</t>
  </si>
  <si>
    <t>JW473AAE</t>
  </si>
  <si>
    <t>LICENSE - HPE/Aruba - JW473AAE
HPE Controller Per AP PEF License</t>
  </si>
  <si>
    <t>JL085A</t>
  </si>
  <si>
    <t>POWER SUPPLY - HPE/Aruba - JL085A 
Aruba 12V 250W PSU</t>
  </si>
  <si>
    <t>JL658A</t>
  </si>
  <si>
    <t>SWITCH - HPE/Aruba
Aruba 6300M 24xSFP+ 4SFP56</t>
  </si>
  <si>
    <t>JL670A</t>
  </si>
  <si>
    <t>POWER SUPPLY - HPE/Aruba - JL670A
X372 54VDC 1600W 110-240VAC Power Supply</t>
  </si>
  <si>
    <t>R8Q72A</t>
  </si>
  <si>
    <t>SWITCH - HPE/Aruba - R8Q72A
6200F 12G 2G/2SFP+ (R8Q72A)</t>
  </si>
  <si>
    <t>R8S90A</t>
  </si>
  <si>
    <t>SWITCH - HPE/Aruba
Aruba 6300M 48p Class 8 PoE</t>
  </si>
  <si>
    <t>SNMP-NV6</t>
  </si>
  <si>
    <t>UPS - Minuteman-SNMP-NV6 
Management Card for Minuteman UPSes</t>
  </si>
  <si>
    <t>R7J28A</t>
  </si>
  <si>
    <t>WAP - HPE/Aruba - R7J28A
Aruba AP-635 (US)</t>
  </si>
  <si>
    <t>R7J39A</t>
  </si>
  <si>
    <t>WAP - HPE/Aruba 
Aruba AP-655 (US)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</si>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</sst>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:space="preserve">
  <numFmts count="2">
    <numFmt numFmtId="164" formatCode="_(* #,##0.00_);_(* (#,##0.00);_(* &quot;-&quot;??_);_(@_)"/>
    <numFmt numFmtId="165" formatCode="_($* #,##0.00_);_($* (#,##0.00);_($* &quot;-&quot;??_);_(@_)"/>
  </numFmts>
  <fonts count="5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4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4" numFmtId="0" fillId="2" borderId="1" applyFont="1" applyNumberFormat="0" applyFill="1" applyBorder="1" applyAlignment="0"/>
    <xf xfId="0" fontId="4" numFmtId="0" fillId="2" borderId="2" applyFont="1" applyNumberFormat="0" applyFill="1" applyBorder="1" applyAlignment="0"/>
    <xf xfId="0" fontId="0" numFmtId="0" fillId="0" borderId="3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vertical="bottom" textRotation="0" wrapText="true" shrinkToFit="false"/>
    </xf>
    <xf xfId="0" fontId="4" numFmtId="0" fillId="2" borderId="5" applyFont="1" applyNumberFormat="0" applyFill="1" applyBorder="1" applyAlignment="0"/>
    <xf xfId="0" fontId="0" numFmtId="0" fillId="2" borderId="6" applyFont="0" applyNumberFormat="0" applyFill="1" applyBorder="1" applyAlignment="0"/>
    <xf xfId="0" fontId="4" numFmtId="0" fillId="2" borderId="7" applyFont="1" applyNumberFormat="0" applyFill="1" applyBorder="1" applyAlignment="1">
      <alignment vertical="bottom" textRotation="0" wrapText="true" shrinkToFit="false"/>
    </xf>
    <xf xfId="0" fontId="4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2" borderId="8" applyFont="0" applyNumberFormat="0" applyFill="1" applyBorder="1" applyAlignment="1">
      <alignment vertical="bottom" textRotation="0" wrapText="true" shrinkToFit="false"/>
    </xf>
    <xf xfId="0" fontId="0" numFmtId="0" fillId="2" borderId="8" applyFont="0" applyNumberFormat="0" applyFill="1" applyBorder="1" applyAlignment="1">
      <alignment horizontal="center" vertical="bottom" textRotation="0" wrapText="false" shrinkToFit="false"/>
    </xf>
    <xf xfId="0" fontId="4" numFmtId="164" fillId="2" borderId="7" applyFont="1" applyNumberFormat="1" applyFill="1" applyBorder="1" applyAlignment="1">
      <alignment horizontal="right" vertical="bottom" textRotation="0" wrapText="false" shrinkToFit="false"/>
    </xf>
    <xf xfId="0" fontId="0" numFmtId="164" fillId="2" borderId="8" applyFont="0" applyNumberFormat="1" applyFill="1" applyBorder="1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  <xf xfId="0" fontId="4" numFmtId="164" fillId="2" borderId="9" applyFont="1" applyNumberFormat="1" applyFill="1" applyBorder="1" applyAlignment="1">
      <alignment horizontal="right" vertical="bottom" textRotation="0" wrapText="false" shrinkToFit="false"/>
    </xf>
    <xf xfId="0" fontId="0" numFmtId="164" fillId="2" borderId="10" applyFont="0" applyNumberFormat="1" applyFill="1" applyBorder="1" applyAlignment="1">
      <alignment horizontal="right" vertical="bottom" textRotation="0" wrapText="false" shrinkToFit="false"/>
    </xf>
    <xf xfId="0" fontId="0" numFmtId="164" fillId="3" borderId="0" applyFont="0" applyNumberFormat="1" applyFill="1" applyBorder="0" applyAlignment="1">
      <alignment horizontal="right" vertical="bottom" textRotation="0" wrapText="false" shrinkToFit="false"/>
    </xf>
    <xf xfId="0" fontId="0" numFmtId="0" fillId="0" borderId="11" applyFont="0" applyNumberFormat="0" applyFill="0" applyBorder="1" applyAlignment="0"/>
    <xf xfId="0" fontId="0" numFmtId="0" fillId="0" borderId="12" applyFont="0" applyNumberFormat="0" applyFill="0" applyBorder="1" applyAlignment="0"/>
    <xf xfId="0" fontId="0" numFmtId="0" fillId="0" borderId="13" applyFont="0" applyNumberFormat="0" applyFill="0" applyBorder="1" applyAlignment="1">
      <alignment vertical="bottom" textRotation="0" wrapText="true" shrinkToFit="false"/>
    </xf>
    <xf xfId="0" fontId="0" numFmtId="0" fillId="0" borderId="13" applyFont="0" applyNumberFormat="0" applyFill="0" applyBorder="1" applyAlignment="1">
      <alignment horizontal="center" vertical="bottom" textRotation="0" wrapText="false" shrinkToFit="false"/>
    </xf>
    <xf xfId="0" fontId="0" numFmtId="164" fillId="0" borderId="13" applyFont="0" applyNumberFormat="1" applyFill="0" applyBorder="1" applyAlignment="1">
      <alignment horizontal="right" vertical="bottom" textRotation="0" wrapText="false" shrinkToFit="false"/>
    </xf>
    <xf xfId="0" fontId="0" numFmtId="164" fillId="3" borderId="13" applyFont="0" applyNumberFormat="1" applyFill="1" applyBorder="1" applyAlignment="1">
      <alignment horizontal="right" vertical="bottom" textRotation="0" wrapText="false" shrinkToFit="false"/>
    </xf>
    <xf xfId="0" fontId="0" numFmtId="164" fillId="3" borderId="14" applyFont="0" applyNumberFormat="1" applyFill="1" applyBorder="1" applyAlignment="1">
      <alignment horizontal="right" vertical="bottom" textRotation="0" wrapText="false" shrinkToFit="false"/>
    </xf>
    <xf xfId="0" fontId="0" numFmtId="164" fillId="3" borderId="15" applyFont="0" applyNumberFormat="1" applyFill="1" applyBorder="1" applyAlignment="1">
      <alignment horizontal="right" vertical="bottom" textRotation="0" wrapText="false" shrinkToFit="false"/>
    </xf>
    <xf xfId="0" fontId="0" numFmtId="0" fillId="0" borderId="16" applyFont="0" applyNumberFormat="0" applyFill="0" applyBorder="1" applyAlignment="0"/>
    <xf xfId="0" fontId="0" numFmtId="0" fillId="0" borderId="17" applyFont="0" applyNumberFormat="0" applyFill="0" applyBorder="1" applyAlignment="1">
      <alignment vertical="bottom" textRotation="0" wrapText="true" shrinkToFit="false"/>
    </xf>
    <xf xfId="0" fontId="0" numFmtId="0" fillId="4" borderId="17" applyFont="0" applyNumberFormat="0" applyFill="1" applyBorder="1" applyAlignment="1">
      <alignment horizontal="center" vertical="bottom" textRotation="0" wrapText="false" shrinkToFit="false"/>
    </xf>
    <xf xfId="0" fontId="0" numFmtId="164" fillId="4" borderId="17" applyFont="0" applyNumberFormat="1" applyFill="1" applyBorder="1" applyAlignment="1">
      <alignment horizontal="right" vertical="bottom" textRotation="0" wrapText="false" shrinkToFit="false"/>
    </xf>
    <xf xfId="0" fontId="0" numFmtId="164" fillId="0" borderId="18" applyFont="0" applyNumberFormat="1" applyFill="0" applyBorder="1" applyAlignment="1">
      <alignment horizontal="right" vertical="bottom" textRotation="0" wrapText="false" shrinkToFit="false"/>
    </xf>
    <xf xfId="0" fontId="4" numFmtId="0" fillId="2" borderId="19" applyFont="1" applyNumberFormat="0" applyFill="1" applyBorder="1" applyAlignment="0"/>
    <xf xfId="0" fontId="4" numFmtId="0" fillId="2" borderId="20" applyFont="1" applyNumberFormat="0" applyFill="1" applyBorder="1" applyAlignment="1">
      <alignment vertical="bottom" textRotation="0" wrapText="true" shrinkToFit="false"/>
    </xf>
    <xf xfId="0" fontId="4" numFmtId="0" fillId="2" borderId="20" applyFont="1" applyNumberFormat="0" applyFill="1" applyBorder="1" applyAlignment="1">
      <alignment horizontal="center" vertical="bottom" textRotation="0" wrapText="false" shrinkToFit="false"/>
    </xf>
    <xf xfId="0" fontId="4" numFmtId="164" fillId="2" borderId="20" applyFont="1" applyNumberFormat="1" applyFill="1" applyBorder="1" applyAlignment="1">
      <alignment horizontal="right" vertical="bottom" textRotation="0" wrapText="false" shrinkToFit="false"/>
    </xf>
    <xf xfId="0" fontId="4" numFmtId="165" fillId="2" borderId="21" applyFont="1" applyNumberFormat="1" applyFill="1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18.71" bestFit="true" customWidth="true" style="0"/>
    <col min="2" max="2" width="60" customWidth="true" style="4"/>
    <col min="3" max="3" width="60" customWidth="true" style="4"/>
    <col min="4" max="4" width="12.854" bestFit="true" customWidth="true" style="5"/>
    <col min="5" max="5" width="16.425" bestFit="true" customWidth="true" style="18"/>
    <col min="6" max="6" width="18.71" bestFit="true" customWidth="true" style="18"/>
    <col min="7" max="7" width="12.854" bestFit="true" customWidth="true" style="18"/>
    <col min="8" max="8" width="17.567" bestFit="true" customWidth="true" style="18"/>
  </cols>
  <sheetData>
    <row r="1" spans="1:8">
      <c r="A1" s="1" t="s">
        <v>0</v>
      </c>
    </row>
    <row r="3" spans="1:8">
      <c r="A3" s="2" t="s">
        <v>1</v>
      </c>
    </row>
    <row r="4" spans="1:8">
      <c r="A4" s="3" t="s">
        <v>2</v>
      </c>
    </row>
    <row r="7" spans="1:8">
      <c r="A7" s="6" t="s">
        <v>3</v>
      </c>
      <c r="B7" s="8"/>
    </row>
    <row r="8" spans="1:8">
      <c r="A8" s="7" t="s">
        <v>4</v>
      </c>
      <c r="B8" s="9"/>
    </row>
    <row r="10" spans="1:8">
      <c r="A10" s="10" t="s">
        <v>5</v>
      </c>
      <c r="B10" s="12" t="s">
        <v>6</v>
      </c>
      <c r="C10" s="12" t="s">
        <v>7</v>
      </c>
      <c r="D10" s="13" t="s">
        <v>8</v>
      </c>
      <c r="E10" s="16" t="s">
        <v>9</v>
      </c>
      <c r="F10" s="16" t="s">
        <v>10</v>
      </c>
      <c r="G10" s="16" t="s">
        <v>11</v>
      </c>
      <c r="H10" s="19" t="s">
        <v>12</v>
      </c>
    </row>
    <row r="11" spans="1:8">
      <c r="A11" s="11" t="s">
        <v>13</v>
      </c>
      <c r="B11" s="14" t="s">
        <v>13</v>
      </c>
      <c r="C11" s="14" t="s">
        <v>14</v>
      </c>
      <c r="D11" s="15"/>
      <c r="E11" s="17"/>
      <c r="F11" s="17"/>
      <c r="G11" s="17"/>
      <c r="H11" s="20"/>
    </row>
    <row r="12" spans="1:8">
      <c r="A12" s="22" t="s">
        <v>15</v>
      </c>
      <c r="B12" s="24" t="s">
        <v>16</v>
      </c>
      <c r="C12" s="24"/>
      <c r="D12" s="25">
        <v>40</v>
      </c>
      <c r="E12" s="26"/>
      <c r="F12" s="26"/>
      <c r="G12" s="27">
        <f>E12+F12</f>
        <v>0</v>
      </c>
      <c r="H12" s="28">
        <f>D12*G12</f>
        <v>0</v>
      </c>
    </row>
    <row r="13" spans="1:8">
      <c r="A13" s="23" t="s">
        <v>17</v>
      </c>
      <c r="B13" s="4" t="s">
        <v>18</v>
      </c>
      <c r="C13" s="4"/>
      <c r="D13" s="5">
        <v>40</v>
      </c>
      <c r="E13" s="18"/>
      <c r="F13" s="18"/>
      <c r="G13" s="21">
        <f>E13+F13</f>
        <v>0</v>
      </c>
      <c r="H13" s="29">
        <f>D13*G13</f>
        <v>0</v>
      </c>
    </row>
    <row r="14" spans="1:8">
      <c r="A14" s="23" t="s">
        <v>19</v>
      </c>
      <c r="B14" s="4" t="s">
        <v>20</v>
      </c>
      <c r="C14" s="4"/>
      <c r="D14" s="5">
        <v>4</v>
      </c>
      <c r="E14" s="18"/>
      <c r="F14" s="18"/>
      <c r="G14" s="21">
        <f>E14+F14</f>
        <v>0</v>
      </c>
      <c r="H14" s="29">
        <f>D14*G14</f>
        <v>0</v>
      </c>
    </row>
    <row r="15" spans="1:8">
      <c r="A15" s="23" t="s">
        <v>21</v>
      </c>
      <c r="B15" s="4" t="s">
        <v>22</v>
      </c>
      <c r="C15" s="4"/>
      <c r="D15" s="5">
        <v>4</v>
      </c>
      <c r="E15" s="18"/>
      <c r="F15" s="18"/>
      <c r="G15" s="21">
        <f>E15+F15</f>
        <v>0</v>
      </c>
      <c r="H15" s="29">
        <f>D15*G15</f>
        <v>0</v>
      </c>
    </row>
    <row r="16" spans="1:8">
      <c r="A16" s="23" t="s">
        <v>23</v>
      </c>
      <c r="B16" s="4" t="s">
        <v>24</v>
      </c>
      <c r="C16" s="4"/>
      <c r="D16" s="5">
        <v>40</v>
      </c>
      <c r="E16" s="18"/>
      <c r="F16" s="18"/>
      <c r="G16" s="21">
        <f>E16+F16</f>
        <v>0</v>
      </c>
      <c r="H16" s="29">
        <f>D16*G16</f>
        <v>0</v>
      </c>
    </row>
    <row r="17" spans="1:8">
      <c r="A17" s="23" t="s">
        <v>25</v>
      </c>
      <c r="B17" s="4" t="s">
        <v>26</v>
      </c>
      <c r="C17" s="4"/>
      <c r="D17" s="5">
        <v>40</v>
      </c>
      <c r="E17" s="18"/>
      <c r="F17" s="18"/>
      <c r="G17" s="21">
        <f>E17+F17</f>
        <v>0</v>
      </c>
      <c r="H17" s="29">
        <f>D17*G17</f>
        <v>0</v>
      </c>
    </row>
    <row r="18" spans="1:8">
      <c r="A18" s="23" t="s">
        <v>27</v>
      </c>
      <c r="B18" s="4" t="s">
        <v>28</v>
      </c>
      <c r="C18" s="4"/>
      <c r="D18" s="5">
        <v>8</v>
      </c>
      <c r="E18" s="18"/>
      <c r="F18" s="18"/>
      <c r="G18" s="21">
        <f>E18+F18</f>
        <v>0</v>
      </c>
      <c r="H18" s="29">
        <f>D18*G18</f>
        <v>0</v>
      </c>
    </row>
    <row r="19" spans="1:8">
      <c r="A19" s="23" t="s">
        <v>29</v>
      </c>
      <c r="B19" s="4" t="s">
        <v>30</v>
      </c>
      <c r="C19" s="4"/>
      <c r="D19" s="5">
        <v>4</v>
      </c>
      <c r="E19" s="18"/>
      <c r="F19" s="18"/>
      <c r="G19" s="21">
        <f>E19+F19</f>
        <v>0</v>
      </c>
      <c r="H19" s="29">
        <f>D19*G19</f>
        <v>0</v>
      </c>
    </row>
    <row r="20" spans="1:8">
      <c r="A20" s="23" t="s">
        <v>31</v>
      </c>
      <c r="B20" s="4" t="s">
        <v>32</v>
      </c>
      <c r="C20" s="4"/>
      <c r="D20" s="5">
        <v>20</v>
      </c>
      <c r="E20" s="18"/>
      <c r="F20" s="18"/>
      <c r="G20" s="21">
        <f>E20+F20</f>
        <v>0</v>
      </c>
      <c r="H20" s="29">
        <f>D20*G20</f>
        <v>0</v>
      </c>
    </row>
    <row r="21" spans="1:8">
      <c r="A21" s="23" t="s">
        <v>33</v>
      </c>
      <c r="B21" s="4" t="s">
        <v>34</v>
      </c>
      <c r="C21" s="4"/>
      <c r="D21" s="5">
        <v>10</v>
      </c>
      <c r="E21" s="18"/>
      <c r="F21" s="18"/>
      <c r="G21" s="21">
        <f>E21+F21</f>
        <v>0</v>
      </c>
      <c r="H21" s="29">
        <f>D21*G21</f>
        <v>0</v>
      </c>
    </row>
    <row r="22" spans="1:8">
      <c r="A22" s="23" t="s">
        <v>35</v>
      </c>
      <c r="B22" s="4" t="s">
        <v>36</v>
      </c>
      <c r="C22" s="4"/>
      <c r="D22" s="5">
        <v>10</v>
      </c>
      <c r="E22" s="18"/>
      <c r="F22" s="18"/>
      <c r="G22" s="21">
        <f>E22+F22</f>
        <v>0</v>
      </c>
      <c r="H22" s="29">
        <f>D22*G22</f>
        <v>0</v>
      </c>
    </row>
    <row r="23" spans="1:8">
      <c r="A23" s="23" t="s">
        <v>37</v>
      </c>
      <c r="B23" s="4" t="s">
        <v>38</v>
      </c>
      <c r="C23" s="4"/>
      <c r="D23" s="5">
        <v>10</v>
      </c>
      <c r="E23" s="18"/>
      <c r="F23" s="18"/>
      <c r="G23" s="21">
        <f>E23+F23</f>
        <v>0</v>
      </c>
      <c r="H23" s="29">
        <f>D23*G23</f>
        <v>0</v>
      </c>
    </row>
    <row r="24" spans="1:8">
      <c r="A24" s="23" t="s">
        <v>39</v>
      </c>
      <c r="B24" s="4" t="s">
        <v>40</v>
      </c>
      <c r="C24" s="4"/>
      <c r="D24" s="5">
        <v>40</v>
      </c>
      <c r="E24" s="18"/>
      <c r="F24" s="18"/>
      <c r="G24" s="21">
        <f>E24+F24</f>
        <v>0</v>
      </c>
      <c r="H24" s="29">
        <f>D24*G24</f>
        <v>0</v>
      </c>
    </row>
    <row r="25" spans="1:8">
      <c r="A25" s="23" t="s">
        <v>41</v>
      </c>
      <c r="B25" s="4" t="s">
        <v>42</v>
      </c>
      <c r="C25" s="4"/>
      <c r="D25" s="5">
        <v>40</v>
      </c>
      <c r="E25" s="18"/>
      <c r="F25" s="18"/>
      <c r="G25" s="21">
        <f>E25+F25</f>
        <v>0</v>
      </c>
      <c r="H25" s="29">
        <f>D25*G25</f>
        <v>0</v>
      </c>
    </row>
    <row r="26" spans="1:8">
      <c r="A26" s="30" t="s">
        <v>43</v>
      </c>
      <c r="B26" s="31" t="s">
        <v>44</v>
      </c>
      <c r="C26" s="31"/>
      <c r="D26" s="32"/>
      <c r="E26" s="33"/>
      <c r="F26" s="33"/>
      <c r="G26" s="33"/>
      <c r="H26" s="34"/>
    </row>
    <row r="27" spans="1:8">
      <c r="A27" s="35" t="s">
        <v>45</v>
      </c>
      <c r="B27" s="36"/>
      <c r="C27" s="36"/>
      <c r="D27" s="37"/>
      <c r="E27" s="38"/>
      <c r="F27" s="38"/>
      <c r="G27" s="38"/>
      <c r="H27" s="39">
        <f>SUM(H12:H26)</f>
        <v>0</v>
      </c>
    </row>
  </sheetData>
  <mergeCells>
    <mergeCell ref="A1:H1"/>
    <mergeCell ref="A3:H3"/>
    <mergeCell ref="A4:H4"/>
  </mergeCells>
  <printOptions gridLines="false" gridLinesSet="true"/>
  <pageMargins left="0.7" right="0.7" top="0.75" bottom="0.75" header="0.3" footer="0.3"/>
  <pageSetup paperSize="1" orientation="landscape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75653C-4B30-4D97-92C7-C5C1770430B3}"/>
</file>

<file path=customXml/itemProps2.xml><?xml version="1.0" encoding="utf-8"?>
<ds:datastoreItem xmlns:ds="http://schemas.openxmlformats.org/officeDocument/2006/customXml" ds:itemID="{72B39505-47E7-458B-9387-7FD05AC6063B}"/>
</file>

<file path=customXml/itemProps3.xml><?xml version="1.0" encoding="utf-8"?>
<ds:datastoreItem xmlns:ds="http://schemas.openxmlformats.org/officeDocument/2006/customXml" ds:itemID="{84518B03-BF2B-45BF-988D-D7BC0714E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InterMountain E-rate</cp:lastModifiedBy>
  <dcterms:created xsi:type="dcterms:W3CDTF">2024-12-24T15:50:14Z</dcterms:created>
  <dcterms:modified xsi:type="dcterms:W3CDTF">2024-12-24T15:50:14Z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