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ST. HELENS/FORM 470/470 Docs/"/>
    </mc:Choice>
  </mc:AlternateContent>
  <xr:revisionPtr revIDLastSave="0" documentId="8_{B0DF2B4F-2B8D-4682-B879-98BB67ED6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H17" i="1"/>
  <c r="G17" i="1"/>
  <c r="G16" i="1"/>
  <c r="H16" i="1" s="1"/>
  <c r="H15" i="1"/>
  <c r="G15" i="1"/>
  <c r="G14" i="1"/>
  <c r="H14" i="1" s="1"/>
  <c r="G13" i="1"/>
  <c r="H13" i="1" s="1"/>
  <c r="G12" i="1"/>
  <c r="H12" i="1" s="1"/>
  <c r="H20" i="1" s="1"/>
</calcChain>
</file>

<file path=xl/sharedStrings.xml><?xml version="1.0" encoding="utf-8"?>
<sst xmlns="http://schemas.openxmlformats.org/spreadsheetml/2006/main" count="33" uniqueCount="32">
  <si>
    <t>ITB 2025-ST. HELENS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</si>
  <si>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</si>
  <si>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</si>
  <si>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</si>
  <si>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</si>
  <si>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</si>
  <si>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</si>
  <si>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</si>
  <si>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</si>
  <si>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</si>
  <si>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</si>
  <si>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</si>
  <si>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</si>
  <si>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</si>
  <si>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</si>
  <si>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SVC-ND-QFX5-48YB</t>
  </si>
  <si>
    <t>Juniper - SVC-ND-QFX5-48YB
Juniper Care Next Day Support for QFX5120-48Y</t>
  </si>
  <si>
    <t>LIC-MS225-48FP-5YR</t>
  </si>
  <si>
    <t>Meraki Cisco - LIC-MS225-48FP-5YR
Cisco Meraki Enterprise - Subscription license (5 years)</t>
  </si>
  <si>
    <t>LIC-MS250-24P-5YR</t>
  </si>
  <si>
    <t>Meraki Cisco - LIC-MS250-24P-5YR 
Cisco Meraki Enterprise - Subscription license (5 years)</t>
  </si>
  <si>
    <t>QFX5120-48Y-AFO2</t>
  </si>
  <si>
    <t>Juniper - QFX5120-48Y-AFO2
QFX5120-48Y AIRFLOW OUT RED AC CPNT PSUS &amp; FANS SHIPS W/ BASE S/W</t>
  </si>
  <si>
    <t>MS225-48FP-HW</t>
  </si>
  <si>
    <t>Meraki Cisco - MS225-48FP-HW
Cloud Managed 48-Port 10/100/1000 POE+ 4x SFP+</t>
  </si>
  <si>
    <t>MS250-24P-HW</t>
  </si>
  <si>
    <t>Meraki Cisco - MS250-24P-HW 
Cloud Managed 24-Port Layer 3Switch</t>
  </si>
  <si>
    <t>PSI5-2200RT120N</t>
  </si>
  <si>
    <t>Vertiv Liebert - PSI5-2200RT120N
UPS - 2200VA Line Interactive, Rackmount, with NIC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</si>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</sst>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sqref="A1:H1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 t="s">
        <v>15</v>
      </c>
      <c r="B12" s="21" t="s">
        <v>16</v>
      </c>
      <c r="C12" s="21"/>
      <c r="D12" s="22">
        <v>5</v>
      </c>
      <c r="E12" s="23"/>
      <c r="F12" s="23"/>
      <c r="G12" s="24">
        <f t="shared" ref="G12:G18" si="0">E12+F12</f>
        <v>0</v>
      </c>
      <c r="H12" s="25">
        <f t="shared" ref="H12:H18" si="1">D12*G12</f>
        <v>0</v>
      </c>
    </row>
    <row r="13" spans="1:8" ht="28.5" x14ac:dyDescent="0.2">
      <c r="A13" s="20" t="s">
        <v>17</v>
      </c>
      <c r="B13" s="1" t="s">
        <v>18</v>
      </c>
      <c r="D13" s="2">
        <v>8</v>
      </c>
      <c r="G13" s="18">
        <f t="shared" si="0"/>
        <v>0</v>
      </c>
      <c r="H13" s="26">
        <f t="shared" si="1"/>
        <v>0</v>
      </c>
    </row>
    <row r="14" spans="1:8" ht="28.5" x14ac:dyDescent="0.2">
      <c r="A14" s="20" t="s">
        <v>19</v>
      </c>
      <c r="B14" s="1" t="s">
        <v>20</v>
      </c>
      <c r="D14" s="2">
        <v>3</v>
      </c>
      <c r="G14" s="18">
        <f t="shared" si="0"/>
        <v>0</v>
      </c>
      <c r="H14" s="26">
        <f t="shared" si="1"/>
        <v>0</v>
      </c>
    </row>
    <row r="15" spans="1:8" ht="42.75" x14ac:dyDescent="0.2">
      <c r="A15" s="20" t="s">
        <v>21</v>
      </c>
      <c r="B15" s="1" t="s">
        <v>22</v>
      </c>
      <c r="D15" s="2">
        <v>3</v>
      </c>
      <c r="G15" s="18">
        <f t="shared" si="0"/>
        <v>0</v>
      </c>
      <c r="H15" s="26">
        <f t="shared" si="1"/>
        <v>0</v>
      </c>
    </row>
    <row r="16" spans="1:8" ht="28.5" x14ac:dyDescent="0.2">
      <c r="A16" s="20" t="s">
        <v>23</v>
      </c>
      <c r="B16" s="1" t="s">
        <v>24</v>
      </c>
      <c r="D16" s="2">
        <v>8</v>
      </c>
      <c r="G16" s="18">
        <f t="shared" si="0"/>
        <v>0</v>
      </c>
      <c r="H16" s="26">
        <f t="shared" si="1"/>
        <v>0</v>
      </c>
    </row>
    <row r="17" spans="1:8" ht="28.5" x14ac:dyDescent="0.2">
      <c r="A17" s="20" t="s">
        <v>25</v>
      </c>
      <c r="B17" s="1" t="s">
        <v>26</v>
      </c>
      <c r="D17" s="2">
        <v>3</v>
      </c>
      <c r="G17" s="18">
        <f t="shared" si="0"/>
        <v>0</v>
      </c>
      <c r="H17" s="26">
        <f t="shared" si="1"/>
        <v>0</v>
      </c>
    </row>
    <row r="18" spans="1:8" ht="28.5" x14ac:dyDescent="0.2">
      <c r="A18" s="20" t="s">
        <v>27</v>
      </c>
      <c r="B18" s="1" t="s">
        <v>28</v>
      </c>
      <c r="D18" s="2">
        <v>7</v>
      </c>
      <c r="G18" s="18">
        <f t="shared" si="0"/>
        <v>0</v>
      </c>
      <c r="H18" s="26">
        <f t="shared" si="1"/>
        <v>0</v>
      </c>
    </row>
    <row r="19" spans="1:8" x14ac:dyDescent="0.2">
      <c r="A19" s="27" t="s">
        <v>29</v>
      </c>
      <c r="B19" s="28" t="s">
        <v>30</v>
      </c>
      <c r="C19" s="28"/>
      <c r="D19" s="29"/>
      <c r="E19" s="30"/>
      <c r="F19" s="30"/>
      <c r="G19" s="30"/>
      <c r="H19" s="31"/>
    </row>
    <row r="20" spans="1:8" x14ac:dyDescent="0.2">
      <c r="A20" s="32" t="s">
        <v>31</v>
      </c>
      <c r="B20" s="33"/>
      <c r="C20" s="33"/>
      <c r="D20" s="34"/>
      <c r="E20" s="35"/>
      <c r="F20" s="35"/>
      <c r="G20" s="35"/>
      <c r="H20" s="36">
        <f>SUM(H12:H19)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8c9c3d-7e8f-4a8b-9441-e77d1d468555">
      <Terms xmlns="http://schemas.microsoft.com/office/infopath/2007/PartnerControls"/>
    </lcf76f155ced4ddcb4097134ff3c332f>
    <TaxCatchAll xmlns="d5ed75a4-fe7f-46ac-ad39-4fa7979ec32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E8FDFB-5FFD-4E65-9BF9-3ABB25D54EDE}"/>
</file>

<file path=customXml/itemProps2.xml><?xml version="1.0" encoding="utf-8"?>
<ds:datastoreItem xmlns:ds="http://schemas.openxmlformats.org/officeDocument/2006/customXml" ds:itemID="{F28C02DB-65AF-4F8F-AC14-9741393395CA}"/>
</file>

<file path=customXml/itemProps3.xml><?xml version="1.0" encoding="utf-8"?>
<ds:datastoreItem xmlns:ds="http://schemas.openxmlformats.org/officeDocument/2006/customXml" ds:itemID="{05A4F10A-8514-4CD2-AC5D-3FDC13EF2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2024-12-19T19:53:09Z</dcterms:created>
  <dcterms:modified xsi:type="dcterms:W3CDTF">2024-12-19T19:56:32Z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0x01010096AB65EAA4BCED4E8A35461736E94920</vt:lpwstr>
  </property>
</Properties>
</file>