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TILLAMOOK/FORM 470/470 Docs/"/>
    </mc:Choice>
  </mc:AlternateContent>
  <xr:revisionPtr revIDLastSave="0" documentId="8_{7E5978DF-3F31-4776-9A5F-A6576D76CA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G18" i="1"/>
  <c r="H18" i="1" s="1"/>
  <c r="G17" i="1"/>
  <c r="H17" i="1" s="1"/>
  <c r="G16" i="1"/>
  <c r="H16" i="1" s="1"/>
  <c r="G15" i="1"/>
  <c r="H15" i="1" s="1"/>
  <c r="G14" i="1"/>
  <c r="H14" i="1" s="1"/>
  <c r="H13" i="1"/>
  <c r="G13" i="1"/>
  <c r="G12" i="1"/>
  <c r="H12" i="1" s="1"/>
  <c r="H21" i="1" l="1"/>
</calcChain>
</file>

<file path=xl/sharedStrings.xml><?xml version="1.0" encoding="utf-8"?>
<sst xmlns="http://schemas.openxmlformats.org/spreadsheetml/2006/main" count="35" uniqueCount="34">
  <si>
    <t>ITB 2025-TILLAMOOK-C2 -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</si>
  <si>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</si>
  <si>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</si>
  <si>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</si>
  <si>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</si>
  <si>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</si>
  <si>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</si>
  <si>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</si>
  <si>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</si>
  <si>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</si>
  <si>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</si>
  <si>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</si>
  <si>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</si>
  <si>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</si>
  <si>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</si>
  <si>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S-EX-A-C1-P</t>
  </si>
  <si>
    <t>S-EX-A-C2-P</t>
  </si>
  <si>
    <t>S-EX-A-C3-P</t>
  </si>
  <si>
    <t>EX4100-24P</t>
  </si>
  <si>
    <t>EX4100-48P</t>
  </si>
  <si>
    <t xml:space="preserve">EX4100-F-12P </t>
  </si>
  <si>
    <t>QFX5110-48S</t>
  </si>
  <si>
    <t>B-AP34-1S-5Y-E</t>
  </si>
  <si>
    <t>FREIGHT</t>
  </si>
  <si>
    <t>Estimated Freight</t>
  </si>
  <si>
    <t>TOTAL</t>
  </si>
  <si>
    <t>Juniper License-SW Advanced license 12 port EX4100 Perpetual</t>
  </si>
  <si>
    <t>Juniper License-SW, EX, A, C2, 24 port, PRPL</t>
  </si>
  <si>
    <t>Juniper License-SW, EX, Advanced, Class 3 (32 or 48ports), Perpetual</t>
  </si>
  <si>
    <t>Juniper Switch-EX4100 24-PORT POE+</t>
  </si>
  <si>
    <t>Juniper Switch-EX4100 48-Port 10/100/1000BaseT PoE+, 4x 10G SFP+ Uplink ports, 4x25G SFP28 Stacking/Uplink ports,redundant fans, 1 AC PSU JPSU-920-AC-AFO included (optics sold separately) with Standard SW.</t>
  </si>
  <si>
    <t>Juniper Switch-12 x 1GbE PoE,2x100M/1/2.5/5/10 GbE uplinks, and 4 x 10GbE stacking/uplinks</t>
  </si>
  <si>
    <t>Juniper Switch-QFX5110 48-Port</t>
  </si>
  <si>
    <t>Juniper Access Point-MIST AP34 AP BUNDLE, 5Y 1SVC 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</si>
</sst>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workbookViewId="0">
      <selection activeCell="B28" sqref="B28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26</v>
      </c>
      <c r="C12" s="21"/>
      <c r="D12" s="22">
        <v>2</v>
      </c>
      <c r="E12" s="23"/>
      <c r="F12" s="23"/>
      <c r="G12" s="24">
        <f t="shared" ref="G12:G19" si="0">E12+F12</f>
        <v>0</v>
      </c>
      <c r="H12" s="25">
        <f t="shared" ref="H12:H19" si="1">D12*G12</f>
        <v>0</v>
      </c>
    </row>
    <row r="13" spans="1:8" x14ac:dyDescent="0.2">
      <c r="A13" s="20" t="s">
        <v>16</v>
      </c>
      <c r="B13" s="1" t="s">
        <v>27</v>
      </c>
      <c r="D13" s="2">
        <v>3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17</v>
      </c>
      <c r="B14" s="1" t="s">
        <v>28</v>
      </c>
      <c r="D14" s="2">
        <v>18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18</v>
      </c>
      <c r="B15" s="1" t="s">
        <v>29</v>
      </c>
      <c r="D15" s="2">
        <v>11</v>
      </c>
      <c r="G15" s="18">
        <f t="shared" si="0"/>
        <v>0</v>
      </c>
      <c r="H15" s="26">
        <f t="shared" si="1"/>
        <v>0</v>
      </c>
    </row>
    <row r="16" spans="1:8" ht="57" x14ac:dyDescent="0.2">
      <c r="A16" s="20" t="s">
        <v>19</v>
      </c>
      <c r="B16" s="1" t="s">
        <v>30</v>
      </c>
      <c r="D16" s="2">
        <v>18</v>
      </c>
      <c r="G16" s="18">
        <f t="shared" si="0"/>
        <v>0</v>
      </c>
      <c r="H16" s="26">
        <f t="shared" si="1"/>
        <v>0</v>
      </c>
    </row>
    <row r="17" spans="1:8" ht="28.5" x14ac:dyDescent="0.2">
      <c r="A17" s="20" t="s">
        <v>20</v>
      </c>
      <c r="B17" s="1" t="s">
        <v>31</v>
      </c>
      <c r="D17" s="2">
        <v>2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21</v>
      </c>
      <c r="B18" s="1" t="s">
        <v>32</v>
      </c>
      <c r="D18" s="2">
        <v>1</v>
      </c>
      <c r="G18" s="18">
        <f t="shared" si="0"/>
        <v>0</v>
      </c>
      <c r="H18" s="26">
        <f t="shared" si="1"/>
        <v>0</v>
      </c>
    </row>
    <row r="19" spans="1:8" x14ac:dyDescent="0.2">
      <c r="A19" s="20" t="s">
        <v>22</v>
      </c>
      <c r="B19" s="1" t="s">
        <v>33</v>
      </c>
      <c r="D19" s="2">
        <v>50</v>
      </c>
      <c r="G19" s="18">
        <f t="shared" si="0"/>
        <v>0</v>
      </c>
      <c r="H19" s="26">
        <f t="shared" si="1"/>
        <v>0</v>
      </c>
    </row>
    <row r="20" spans="1:8" x14ac:dyDescent="0.2">
      <c r="A20" s="27" t="s">
        <v>23</v>
      </c>
      <c r="B20" s="28" t="s">
        <v>24</v>
      </c>
      <c r="C20" s="28"/>
      <c r="D20" s="29"/>
      <c r="E20" s="30"/>
      <c r="F20" s="30"/>
      <c r="G20" s="30"/>
      <c r="H20" s="31"/>
    </row>
    <row r="21" spans="1:8" x14ac:dyDescent="0.2">
      <c r="A21" s="32" t="s">
        <v>25</v>
      </c>
      <c r="B21" s="33"/>
      <c r="C21" s="33"/>
      <c r="D21" s="34"/>
      <c r="E21" s="35"/>
      <c r="F21" s="35"/>
      <c r="G21" s="35"/>
      <c r="H21" s="36">
        <f>SUM(H12:H20)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385594-BECB-4316-A4DF-73CE3CEF10AF}"/>
</file>

<file path=customXml/itemProps2.xml><?xml version="1.0" encoding="utf-8"?>
<ds:datastoreItem xmlns:ds="http://schemas.openxmlformats.org/officeDocument/2006/customXml" ds:itemID="{8DD60D3F-C9AA-420F-B02A-E97F5DD49AB5}"/>
</file>

<file path=customXml/itemProps3.xml><?xml version="1.0" encoding="utf-8"?>
<ds:datastoreItem xmlns:ds="http://schemas.openxmlformats.org/officeDocument/2006/customXml" ds:itemID="{9D81ED74-A9EB-4D0C-9F24-E2EC6A00A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2024-10-25T16:00:25Z</dcterms:created>
  <dcterms:modified xsi:type="dcterms:W3CDTF">2024-10-25T16:04:05Z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